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280" windowHeight="12855" tabRatio="679" activeTab="8"/>
  </bookViews>
  <sheets>
    <sheet name="форма 1." sheetId="1" r:id="rId1"/>
    <sheet name="форма 2." sheetId="2" r:id="rId2"/>
    <sheet name="форма 3." sheetId="3" r:id="rId3"/>
    <sheet name="форма 4." sheetId="4" r:id="rId4"/>
    <sheet name="форма 5." sheetId="5" r:id="rId5"/>
    <sheet name="форма 6." sheetId="6" r:id="rId6"/>
    <sheet name="форма 7." sheetId="7" r:id="rId7"/>
    <sheet name="форма 8." sheetId="8" r:id="rId8"/>
    <sheet name="форма 9." sheetId="9" r:id="rId9"/>
    <sheet name="форма 10." sheetId="10" r:id="rId10"/>
    <sheet name="форма 11_3кв." sheetId="11" r:id="rId11"/>
    <sheet name="форма 11_4кв." sheetId="12" r:id="rId12"/>
    <sheet name="форма 12." sheetId="13" r:id="rId13"/>
    <sheet name="форма 13." sheetId="14" r:id="rId14"/>
    <sheet name="форма 14" sheetId="15" r:id="rId15"/>
    <sheet name="форма 15." sheetId="16" r:id="rId16"/>
  </sheets>
  <externalReferences>
    <externalReference r:id="rId19"/>
    <externalReference r:id="rId20"/>
  </externalReferences>
  <definedNames>
    <definedName name="Par1008" localSheetId="12">'форма 12.'!#REF!</definedName>
    <definedName name="Par1046" localSheetId="12">'форма 12.'!#REF!</definedName>
    <definedName name="Par1067" localSheetId="12">'форма 12.'!#REF!</definedName>
    <definedName name="Par597" localSheetId="12">'форма 12.'!$B$105</definedName>
    <definedName name="Par625" localSheetId="12">'форма 12.'!$B$133</definedName>
    <definedName name="Par691" localSheetId="12">'форма 12.'!$B$198</definedName>
    <definedName name="Par778" localSheetId="12">'форма 12.'!#REF!</definedName>
    <definedName name="Par821" localSheetId="12">'форма 12.'!#REF!</definedName>
    <definedName name="Par864" localSheetId="12">'форма 12.'!#REF!</definedName>
    <definedName name="Par895" localSheetId="12">'форма 12.'!#REF!</definedName>
    <definedName name="Par958" localSheetId="12">'форма 12.'!#REF!</definedName>
    <definedName name="Приказ_РСТ_на_2018_год">'форма 2.'!$F$7</definedName>
  </definedNames>
  <calcPr fullCalcOnLoad="1"/>
</workbook>
</file>

<file path=xl/sharedStrings.xml><?xml version="1.0" encoding="utf-8"?>
<sst xmlns="http://schemas.openxmlformats.org/spreadsheetml/2006/main" count="302" uniqueCount="226">
  <si>
    <t>Региональная служба по тарифам Ханты-Мансийского автономного округа-Югры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</si>
  <si>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</si>
  <si>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"РН-Юганскнефтегаз"</t>
  </si>
  <si>
    <t>Фамилия, имя и отчество руководителя регулируемой организации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</si>
  <si>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</si>
  <si>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</t>
  </si>
  <si>
    <t>Вид регулируемой деятельности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</si>
  <si>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 регистрации в качестве юридического лица</t>
  </si>
  <si>
    <t>Контактные телефоны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</si>
  <si>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</si>
  <si>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</si>
  <si>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1058602819538</t>
  </si>
  <si>
    <t>26 мая 2005 года
Межрайонная инспекция ФНС России №7 по Ханты-Мансийскому автономному округу-Югре</t>
  </si>
  <si>
    <t>-</t>
  </si>
  <si>
    <t>Татриев Хасан Курейшевич
генеральный директор действующий на основании Устава</t>
  </si>
  <si>
    <t>rn_yng@yungjsc.com</t>
  </si>
  <si>
    <t xml:space="preserve">Предлагаемый метод регулирования                   </t>
  </si>
  <si>
    <t>тел.(3463)335-184, факс (3463)217-017</t>
  </si>
  <si>
    <t xml:space="preserve">Наименование инвестиционной программы             </t>
  </si>
  <si>
    <t xml:space="preserve">Дата утверждения инвестиционной программы         </t>
  </si>
  <si>
    <t xml:space="preserve">Цели инвестиционной программы                     </t>
  </si>
  <si>
    <t xml:space="preserve"> Источник финансирования</t>
  </si>
  <si>
    <t>Внесение изменений в инвестиционную программу</t>
  </si>
  <si>
    <t>Потребность в финансовых средствах на ____ год,   тыс. руб.</t>
  </si>
  <si>
    <t xml:space="preserve">Наименование   органа   местного    самоуправления, согласовавшего инвестиционную программу           </t>
  </si>
  <si>
    <t xml:space="preserve">Сроки начала и окончания реализации  инвестиционной программы                                          </t>
  </si>
  <si>
    <t xml:space="preserve">Плановые значения     целевых показателей     инвестиционной программы  </t>
  </si>
  <si>
    <t xml:space="preserve">Фактические значения целевых показателей инвестиционной  программы    </t>
  </si>
  <si>
    <t xml:space="preserve">Источник     финансирования  инвестиционной  программы    </t>
  </si>
  <si>
    <t xml:space="preserve">Сведения об  использовании инвестиционных средств за  отчетный год, тыс. руб.   </t>
  </si>
  <si>
    <t xml:space="preserve">Внесенные изменения       </t>
  </si>
  <si>
    <t xml:space="preserve">Наименование мероприятия     </t>
  </si>
  <si>
    <t xml:space="preserve">Дата внесения изменений      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</si>
  <si>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1.00,</t>
  </si>
  <si>
    <t xml:space="preserve">Положение о закупках размещено на  официальном сайте Российской Федерации                        </t>
  </si>
  <si>
    <t xml:space="preserve">План закупок товаров,работ,услуг на 2017 год </t>
  </si>
  <si>
    <t>http://zakupki.gov.ru/223/clause/public/download/download.html?id=961579</t>
  </si>
  <si>
    <t>http://zakupki.gov.ru/223/plan/public/plan/info/actual-changes.html?planId=305670&amp;activeTab=2&amp;planInfoId=1879892&amp;epz=true#</t>
  </si>
  <si>
    <t>Официальный сайт регулируемой организации в информационно-телекоммуникационной сети "Интернет"</t>
  </si>
  <si>
    <t>http://www.yungjsc.com/</t>
  </si>
  <si>
    <t>Квартал</t>
  </si>
  <si>
    <t xml:space="preserve">Сведения   о   необходимой   валовой   выручке   на соответствующий период , в том числе, с разбивкой по годам     </t>
  </si>
  <si>
    <t>2016 год</t>
  </si>
  <si>
    <t>628309,Российская Федерация, Ханты-Мансийский автономный округ-Югра, Тюменская область, г.Нефтеюганск, ул. Ленина, дом 26</t>
  </si>
  <si>
    <t>Оказание услуг в сфере теплоснабжения</t>
  </si>
  <si>
    <t xml:space="preserve">Протяженность магистральных  сетей  (в  однотрубном
исчислении) (километров)                           
</t>
  </si>
  <si>
    <t xml:space="preserve">Количество теплоэлектростанций с указанием их установленной электрической и тепловой мощности (штук)               </t>
  </si>
  <si>
    <t>Количество тепловых станций с указанием их установленной тепловой мощности (штук)</t>
  </si>
  <si>
    <t>Протяженность разводящих сетей (в однотрубном исчислении) (километров)</t>
  </si>
  <si>
    <t>нет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</si>
  <si>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</si>
  <si>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</si>
  <si>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Форма 1. Общая информация о регулируемой организации </t>
  </si>
  <si>
    <t xml:space="preserve">Форма 2. Информация о тарифах на на тепловую энергию
(мощность) 
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</si>
  <si>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</si>
  <si>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</si>
  <si>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 xml:space="preserve">Источник официального опубликования решения об установлении тарифа на тепловую энергию, руб./Гкал (без НДС):    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</si>
  <si>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</si>
  <si>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</si>
  <si>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</si>
  <si>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</si>
  <si>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</si>
  <si>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</si>
  <si>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</si>
  <si>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</si>
  <si>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</si>
  <si>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</si>
  <si>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 xml:space="preserve">Форма 4. Информация о тарифах на услуги по передаче
тепловой энергии, теплоносителя 
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</si>
  <si>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</si>
  <si>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</si>
  <si>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</si>
  <si>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</si>
  <si>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</si>
  <si>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 xml:space="preserve">Форма 6. Информация о тарифах
на подключение (технологическое присоединение) к системе
теплоснабжения 
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</si>
  <si>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</si>
  <si>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</si>
  <si>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</si>
  <si>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</si>
  <si>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</si>
  <si>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 1 января 2018 года  по 31 декабря 2018 года</t>
  </si>
  <si>
    <t>Информационно-аналитический интернет-портал «www.ugra-news.ru» («Новости Югры») от 11.12.2017 года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</si>
  <si>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</si>
  <si>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</si>
  <si>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</si>
  <si>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</si>
  <si>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</si>
  <si>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</si>
  <si>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</si>
  <si>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</si>
  <si>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</si>
  <si>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</si>
  <si>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</si>
  <si>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</si>
  <si>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</si>
  <si>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</si>
  <si>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</si>
  <si>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</si>
  <si>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</si>
  <si>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</si>
  <si>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</si>
  <si>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</si>
  <si>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</si>
  <si>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</si>
  <si>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</si>
  <si>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</si>
  <si>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</si>
  <si>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</si>
  <si>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</si>
  <si>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</si>
  <si>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</si>
  <si>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</si>
  <si>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</si>
  <si>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</si>
  <si>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</si>
  <si>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</si>
  <si>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</si>
  <si>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</si>
  <si>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</si>
  <si>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</si>
  <si>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</si>
  <si>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</si>
  <si>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Вывод источников тепловой энергии, тепловых сетей из эксплуатации (с указанием такого источника или тепловой сети и даты вывода из эксплуатации) </t>
  </si>
  <si>
    <r>
      <t xml:space="preserve">Основания приостановления, ограничения и прекращения режима потребления тепловой энергии в случаях, предусмотренных </t>
    </r>
    <r>
      <rPr>
        <sz val="11"/>
        <color indexed="12"/>
        <rFont val="Calibri"/>
        <family val="2"/>
      </rPr>
      <t>пунктами 70</t>
    </r>
    <r>
      <rPr>
        <sz val="11"/>
        <color theme="1"/>
        <rFont val="Calibri"/>
        <family val="2"/>
      </rPr>
      <t xml:space="preserve"> и </t>
    </r>
    <r>
      <rPr>
        <sz val="11"/>
        <color indexed="12"/>
        <rFont val="Calibri"/>
        <family val="2"/>
      </rPr>
      <t>76</t>
    </r>
    <r>
      <rPr>
        <sz val="11"/>
        <color theme="1"/>
        <rFont val="Calibri"/>
        <family val="2"/>
      </rPr>
      <t xml:space="preserve">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</t>
    </r>
    <r>
      <rPr>
        <sz val="11"/>
        <color theme="1"/>
        <rFont val="Calibri"/>
        <family val="2"/>
      </rPr>
      <t>(Собрание законодательства Российской Федерации, 2012, N 34, ст. 4734; 2016, N 2, ст. 403; N 22, ст. 3228; N 29, ст. 4837; N 49, ст. 6906; 2017, N 8, ст. 1230)</t>
    </r>
  </si>
  <si>
    <t>отсутствуют</t>
  </si>
  <si>
    <t>отсутствует</t>
  </si>
  <si>
    <t xml:space="preserve"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</t>
  </si>
  <si>
    <t>Форма 10. Информация об инвестиционных программах
регулируемой организации и отчетах об их реализации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</si>
  <si>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</si>
  <si>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Потребности в финансовых средствах, необходимых
для реализации инвестиционной программы</t>
  </si>
  <si>
    <t>Показатели эффективности реализациии
  инвестиционной программы</t>
  </si>
  <si>
    <t xml:space="preserve">Наименование  показателей  </t>
  </si>
  <si>
    <t>Информация об использовании инвестиционных средств  
за отчетный год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</si>
  <si>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</si>
  <si>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</si>
  <si>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</si>
  <si>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</si>
  <si>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</si>
  <si>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</si>
  <si>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</si>
  <si>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</si>
  <si>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</si>
  <si>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</si>
  <si>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</si>
  <si>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</si>
  <si>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15. Информация о предложении регулируемой организации
об установлении цен (тарифов) в сфере теплоснабжения
на очередной расчетный период регулирования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</si>
  <si>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</si>
  <si>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</si>
  <si>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</t>
  </si>
  <si>
    <t>Срок действия тарифов</t>
  </si>
  <si>
    <t>550 руб./Гкал (с учетом налога на добавленную стоимость).</t>
  </si>
  <si>
    <t>теплоснабжение</t>
  </si>
  <si>
    <t>1.нотариально заверенные копии учредительных документов, 2.нотариально заверенные документы, подтверждающие полномочия лица, подписавшего заявление, 3. нотариально заверенное свидетельство о государственной регистрации юридического лица, 4. юридический, фактический адрес предприятия, 5. банковские реквизиты предприятия, 6. ФИО, телефон, занимаемая должность уполномоченного лица для связи с теплоснабжающей организацией, 7. топографическая карта в масштабе  1:500 (со всеми наземными и подземными коммуникациями и сооружениями)</t>
  </si>
  <si>
    <t xml:space="preserve">Постановление Правительства РФ от 16.04.2012 N 307 "О ПОРЯДКЕ ПОДКЛЮЧЕНИЯ К СИСТЕМАМ ТЕПЛОСНАБЖЕНИЯ И О ВНЕСЕНИИ ИЗМЕНЕНИЙ В НЕКОТОРЫЕ АКТЫ ПРАВИТЕЛЬСТВА РОССИЙСКОЙ ФЕДЕРАЦИИ".
</t>
  </si>
  <si>
    <t>Служба тепловой инспекции управления тепловодоснабжения - тел 8 (3463)408-949, г.Пыть-Ях, 2 микрорайон, дом 10а</t>
  </si>
  <si>
    <t>1.Приказ РСТ ХМАО-Югры №178-нп (п.31)  от 28.11.2015 "Об установлении тарифа на тепловую энергию (мощность) для организаций, осуществляющих теплоснабжение "</t>
  </si>
  <si>
    <t>2.Приказ о внесении изменений в некоторые приказы РСТ ХМАО-Югры №150-нп (п.5.1.69) от 06.12.2016г.</t>
  </si>
  <si>
    <t>3. Приказ о внесении изменений в некоторые приказы РСТ ХМАО-Югры №153-нп (п. 29.2) от 05.12.2017г</t>
  </si>
  <si>
    <t>https://rst.admhmao.ru/dokumenty/prikazy-sluzhby/teploenergetika/2016/676763/prikaz-ot-6-dekabrya-2016-goda-150-np</t>
  </si>
  <si>
    <t>https://rst.admhmao.ru/dokumenty/prikazy-sluzhby/teploenergetika/2017/1036313/prikaz-ot-5-dekabrya-2017-goda-153-np-o-vnesenii-izmeneniy-v-nekotorye-prikazy-regionalnoy-sluzhby-p</t>
  </si>
  <si>
    <t>https://rst.admhmao.ru/dokumenty/prikazy-sluzhby/teploenergetika/2015/338538/prikaz-ot-28-noyabrya-2015-goda-178-np-ob-ustanovlenii-tarifov-na-teplovuyu-energiyu-moshchnost-post</t>
  </si>
  <si>
    <t>https://rst.admhmao.ru/dokumenty/prikazy-sluzhby/teploenergetika/2017/1036307/prikaz-ot-5-dekabrya-2017-goda-151-np</t>
  </si>
  <si>
    <t xml:space="preserve">Приказ РСТ ХМАО-Югры № 151-нп от 05.12.2017 Об установлении платы за подключение к системам
теплоснабжения на территории Ханты-Мансийского автономного округа – Югры </t>
  </si>
  <si>
    <t xml:space="preserve">Метод экономически обоснованных расходов на 1 год, 2 последующие - метод индексации(корректировки) установленных тарифов на основании долгосрочных параметров регулирования тарифов  </t>
  </si>
  <si>
    <t>http://www.yungjsc.com/postanovlenie_570/info6_2_11-12-17.zip</t>
  </si>
  <si>
    <t>http://www.yungjsc.com/postanovlenie_570/info6_3_15-12-16.doc</t>
  </si>
  <si>
    <t>3 584,50 руб./Гкал (без НДС)</t>
  </si>
  <si>
    <t>3 481,87 руб./Гкал (без НДС)</t>
  </si>
  <si>
    <t>3 621,10 руб./Гкал (без НДС)</t>
  </si>
  <si>
    <t xml:space="preserve">Расчетная величина тарифов  на тепловую энергию                     </t>
  </si>
  <si>
    <t>С 01.01.2016 г. по 30.06.2016 г. :</t>
  </si>
  <si>
    <t xml:space="preserve">С 01.07.2016 г. по 31.12.2016 г. :    </t>
  </si>
  <si>
    <t xml:space="preserve">С 01.01.2017 г. по 30.06.2017 г. :    </t>
  </si>
  <si>
    <t xml:space="preserve">С 01.07.2017 г. по 31.12.2017 г.:    </t>
  </si>
  <si>
    <t xml:space="preserve">С 01.01.2018 г. по 30.06.2018 г. :    </t>
  </si>
  <si>
    <t xml:space="preserve">С 01.07.2018 г. по 31.12.2018 г. :    </t>
  </si>
  <si>
    <t>10 дней</t>
  </si>
  <si>
    <t>Не осуществлялся</t>
  </si>
  <si>
    <t>Отсутствуют</t>
  </si>
  <si>
    <t>Не утверждены</t>
  </si>
  <si>
    <t xml:space="preserve">Форма 7. Информация о тарифах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</t>
  </si>
  <si>
    <t>Форма 8. Информация об основных 
показателях финансово-хозяйственной деятельности
 регулируемой организации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</si>
  <si>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</t>
  </si>
  <si>
    <t>Форма 14. Информация о способах приобретения,
стоимости и объемах товаров, необходимых для производства 
 регулируемых товаров и (или) оказания регулируемых услуг
 регулируемой организацией</t>
  </si>
  <si>
    <t>http://www.yungjsc.com/zakupki.html</t>
  </si>
  <si>
    <t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</t>
  </si>
  <si>
    <t>19 578,54 тыс.руб.</t>
  </si>
  <si>
    <t>5 462 Гкал</t>
  </si>
  <si>
    <t>2017 год</t>
  </si>
  <si>
    <t>2018 год</t>
  </si>
  <si>
    <t xml:space="preserve">Форма 12. Информация об условиях, на которых 
осуществляется поставка регулируемых товаров 
и (или) оказание регулируемых услуг 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</si>
  <si>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</si>
  <si>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r>
      <t xml:space="preserve">Услуги по  передаче
тепловой энергии, теплоносителя
 </t>
    </r>
    <r>
      <rPr>
        <b/>
        <sz val="11"/>
        <rFont val="Calibri"/>
        <family val="2"/>
      </rPr>
      <t>предприятие не осуществляет</t>
    </r>
  </si>
  <si>
    <t xml:space="preserve">Форма 3. Информация о тарифах на теплоноситель,
поставляемый теплоснабжающими организациями потребителям,
другим теплоснабжающим организациям </t>
  </si>
  <si>
    <r>
      <t xml:space="preserve">Оказание услуг в сфере горячего водоснабжения  </t>
    </r>
    <r>
      <rPr>
        <b/>
        <sz val="11"/>
        <rFont val="Calibri"/>
        <family val="2"/>
      </rPr>
      <t>предприятие не осуществляет</t>
    </r>
  </si>
  <si>
    <r>
      <t xml:space="preserve">Услуги по поддержанию резервной тепловой мощности при отсутствии
потребления тепловой энергии  </t>
    </r>
    <r>
      <rPr>
        <b/>
        <sz val="11"/>
        <rFont val="Calibri"/>
        <family val="2"/>
      </rPr>
      <t>предприятие не осуществляет</t>
    </r>
  </si>
  <si>
    <r>
      <t xml:space="preserve">Услуги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
</t>
    </r>
    <r>
      <rPr>
        <b/>
        <sz val="11"/>
        <rFont val="Calibri"/>
        <family val="2"/>
      </rPr>
      <t xml:space="preserve"> предприятие не осуществляет</t>
    </r>
  </si>
  <si>
    <t>19 658,31 тыс.руб.</t>
  </si>
  <si>
    <t>19 383,48 тыс.руб.</t>
  </si>
  <si>
    <t>Центральная диспетчерская служба режим работы: круглосуточно, без выходных,  тел. 408-612;
Абонентский отдел режим работы:
пн-пт 8-30 до 12-30 и 14-00 до 18-00</t>
  </si>
  <si>
    <r>
      <t xml:space="preserve"> Приложение 
к приказу ФАС России 
</t>
    </r>
    <r>
      <rPr>
        <sz val="12"/>
        <rFont val="Calibri"/>
        <family val="2"/>
      </rPr>
      <t xml:space="preserve">от 14.07.2017  № 930/17 </t>
    </r>
    <r>
      <rPr>
        <sz val="11"/>
        <rFont val="Calibri"/>
        <family val="2"/>
      </rPr>
      <t xml:space="preserve">  в соответствии
 с Постановлением Правительства Российской Федерации</t>
    </r>
    <r>
      <rPr>
        <sz val="12"/>
        <rFont val="Calibri"/>
        <family val="2"/>
      </rPr>
      <t xml:space="preserve"> 
от 05.07.2013г. № 570 </t>
    </r>
  </si>
  <si>
    <t xml:space="preserve">Стоимость доставки </t>
  </si>
  <si>
    <t xml:space="preserve">Способ приобретения </t>
  </si>
  <si>
    <t>Газ, тыс.руб.</t>
  </si>
  <si>
    <t>Объем, т.н.т.</t>
  </si>
  <si>
    <t>Стоимость за единицу объема,  руб./т.н.т.</t>
  </si>
  <si>
    <t>Нефть, тыс.руб.</t>
  </si>
  <si>
    <t>Объем, тыс.м3</t>
  </si>
  <si>
    <t>Стоимость за единицу объема,  руб./ тыс.м3</t>
  </si>
  <si>
    <t>Стоимость доставки (транспортировка), руб./ тыс.м3</t>
  </si>
  <si>
    <t>закупки по договору</t>
  </si>
  <si>
    <t>в том числе:</t>
  </si>
  <si>
    <t>средневзвешенная стоимость 1 кВт·ч  в руб.</t>
  </si>
  <si>
    <t xml:space="preserve"> расходы на покупаемую электрическую энергию (мощность), тыс.руб.</t>
  </si>
  <si>
    <t>объем приобретения электрической энергии, тыс. кВт-ч</t>
  </si>
  <si>
    <t>Нефтеюганский муниципальный район</t>
  </si>
  <si>
    <r>
      <t>Резерв мощности системы теплоснабжения в течение</t>
    </r>
    <r>
      <rPr>
        <b/>
        <sz val="11"/>
        <color indexed="8"/>
        <rFont val="Calibri"/>
        <family val="2"/>
      </rPr>
      <t xml:space="preserve"> 3 квартала 2017г., </t>
    </r>
    <r>
      <rPr>
        <sz val="11"/>
        <color indexed="8"/>
        <rFont val="Calibri"/>
        <family val="2"/>
      </rPr>
      <t>Гкал/час</t>
    </r>
  </si>
  <si>
    <r>
      <t>Резерв мощности системы теплоснабжения в течение</t>
    </r>
    <r>
      <rPr>
        <b/>
        <sz val="11"/>
        <color indexed="8"/>
        <rFont val="Calibri"/>
        <family val="2"/>
      </rPr>
      <t xml:space="preserve"> 4 квартала 2017г., </t>
    </r>
    <r>
      <rPr>
        <sz val="11"/>
        <color indexed="8"/>
        <rFont val="Calibri"/>
        <family val="2"/>
      </rPr>
      <t>Гкал/час</t>
    </r>
  </si>
  <si>
    <t>1.Информационно-аналитический интернет-портал «www.ugra-news.ru» («Новости Югры»)  от 07.12.2015 года.</t>
  </si>
  <si>
    <t>https://ugra-news.ru/admhmaodoc/6290/07122015/22560</t>
  </si>
  <si>
    <t>2.Информационно-аналитический интернет-портал «www.ugra-news.ru» («Новости Югры»)  от 14.12.2016 года.</t>
  </si>
  <si>
    <t>https://ugra-news.ru/admhmaodoc/6290/14122016/41212</t>
  </si>
  <si>
    <t>3.Информационно-аналитический интернет-портал «www.ugra-news.ru» («Новости Югры») от 11.12.2017 года.</t>
  </si>
  <si>
    <t>https://ugra-news.ru/admhmaodoc/6290/11122017/59753</t>
  </si>
  <si>
    <t>1 шт.,  6 Гкал/час</t>
  </si>
  <si>
    <t>https://ugra-news.ru/admhmaodoc/6290/11122017/59751</t>
  </si>
  <si>
    <t>Форма 9. Информация об основных потребительских 
характеристиках регулируемых товаров и услуг регулируемых
организаций и их соответствии установленным требованиям  за 4 квартал 2017 года по теплоснабжению на территории Нефтеюганского  муниципального района. (Котельная ПИМ)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</si>
</sst>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#,##0.00000"/>
    <numFmt numFmtId="196" formatCode="&quot;$&quot;#,##0_);[Red]\(&quot;$&quot;#,##0\)"/>
    <numFmt numFmtId="197" formatCode="_-* #,##0.00[$€-1]_-;\-* #,##0.00[$€-1]_-;_-* &quot;-&quot;??[$€-1]_-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  <numFmt numFmtId="209" formatCode="#,##0.0000000000000"/>
    <numFmt numFmtId="210" formatCode="#,##0.0000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i/>
      <sz val="11"/>
      <name val="Courier New"/>
      <family val="3"/>
    </font>
    <font>
      <sz val="11"/>
      <name val="Times New Roman"/>
      <family val="1"/>
    </font>
    <font>
      <sz val="9"/>
      <color indexed="12"/>
      <name val="Tahoma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ourier New"/>
      <family val="3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197" fontId="14" fillId="0" borderId="0">
      <alignment/>
      <protection/>
    </xf>
    <xf numFmtId="0" fontId="14" fillId="0" borderId="0">
      <alignment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0" fillId="0" borderId="1" applyNumberFormat="0" applyAlignment="0">
      <protection locked="0"/>
    </xf>
    <xf numFmtId="196" fontId="1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20" fillId="20" borderId="1" applyNumberFormat="0" applyAlignment="0">
      <protection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49" fontId="25" fillId="21" borderId="2" applyNumberFormat="0">
      <alignment horizontal="center" vertic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3" applyNumberFormat="0" applyAlignment="0" applyProtection="0"/>
    <xf numFmtId="0" fontId="11" fillId="29" borderId="1" applyNumberFormat="0" applyAlignment="0" applyProtection="0"/>
    <xf numFmtId="0" fontId="57" fillId="30" borderId="4" applyNumberFormat="0" applyAlignment="0" applyProtection="0"/>
    <xf numFmtId="0" fontId="58" fillId="30" borderId="3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49" fontId="13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6" fillId="33" borderId="0" applyNumberFormat="0" applyBorder="0" applyAlignment="0">
      <protection/>
    </xf>
    <xf numFmtId="0" fontId="12" fillId="0" borderId="0">
      <alignment/>
      <protection/>
    </xf>
    <xf numFmtId="49" fontId="13" fillId="0" borderId="0" applyBorder="0">
      <alignment vertical="top"/>
      <protection/>
    </xf>
    <xf numFmtId="0" fontId="0" fillId="0" borderId="0">
      <alignment/>
      <protection/>
    </xf>
    <xf numFmtId="0" fontId="12" fillId="0" borderId="0">
      <alignment/>
      <protection/>
    </xf>
    <xf numFmtId="49" fontId="13" fillId="33" borderId="0" applyBorder="0">
      <alignment vertical="top"/>
      <protection/>
    </xf>
    <xf numFmtId="49" fontId="1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5" borderId="10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2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69" applyFont="1" applyAlignment="1" applyProtection="1">
      <alignment horizontal="justify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justify" vertical="center"/>
    </xf>
    <xf numFmtId="0" fontId="74" fillId="0" borderId="12" xfId="0" applyFont="1" applyBorder="1" applyAlignment="1">
      <alignment vertical="center" wrapText="1"/>
    </xf>
    <xf numFmtId="0" fontId="74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69" applyAlignment="1" applyProtection="1">
      <alignment/>
      <protection/>
    </xf>
    <xf numFmtId="0" fontId="0" fillId="0" borderId="12" xfId="0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7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192" fontId="73" fillId="0" borderId="12" xfId="0" applyNumberFormat="1" applyFont="1" applyBorder="1" applyAlignment="1">
      <alignment horizontal="center" vertical="center" wrapText="1"/>
    </xf>
    <xf numFmtId="193" fontId="73" fillId="0" borderId="12" xfId="0" applyNumberFormat="1" applyFont="1" applyBorder="1" applyAlignment="1">
      <alignment horizontal="center" vertical="center" wrapText="1"/>
    </xf>
    <xf numFmtId="198" fontId="73" fillId="0" borderId="12" xfId="108" applyNumberFormat="1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49" fontId="0" fillId="0" borderId="12" xfId="10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>
      <alignment horizontal="right" vertical="center" wrapText="1" indent="1"/>
    </xf>
    <xf numFmtId="0" fontId="6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0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wrapText="1" indent="1"/>
    </xf>
    <xf numFmtId="0" fontId="3" fillId="0" borderId="12" xfId="69" applyFont="1" applyFill="1" applyBorder="1" applyAlignment="1" applyProtection="1">
      <alignment horizontal="left" vertical="center" wrapText="1" indent="1"/>
      <protection/>
    </xf>
    <xf numFmtId="0" fontId="5" fillId="37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3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31" fillId="0" borderId="0" xfId="0" applyFont="1" applyFill="1" applyAlignment="1">
      <alignment vertical="center" wrapText="1"/>
    </xf>
    <xf numFmtId="0" fontId="3" fillId="0" borderId="0" xfId="69" applyFont="1" applyAlignment="1" applyProtection="1">
      <alignment/>
      <protection/>
    </xf>
    <xf numFmtId="171" fontId="0" fillId="0" borderId="12" xfId="113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171" fontId="33" fillId="0" borderId="14" xfId="113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210" fontId="0" fillId="0" borderId="0" xfId="0" applyNumberFormat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2" fontId="0" fillId="0" borderId="12" xfId="0" applyNumberFormat="1" applyFont="1" applyBorder="1" applyAlignment="1">
      <alignment horizontal="center" vertical="center" wrapText="1"/>
    </xf>
    <xf numFmtId="0" fontId="29" fillId="0" borderId="12" xfId="69" applyFont="1" applyBorder="1" applyAlignment="1" applyProtection="1">
      <alignment/>
      <protection/>
    </xf>
    <xf numFmtId="49" fontId="29" fillId="0" borderId="12" xfId="7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left" vertical="center" wrapText="1" indent="1"/>
    </xf>
    <xf numFmtId="49" fontId="35" fillId="0" borderId="12" xfId="73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69" applyFont="1" applyFill="1" applyBorder="1" applyAlignment="1" applyProtection="1">
      <alignment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/>
    </xf>
    <xf numFmtId="49" fontId="75" fillId="0" borderId="12" xfId="7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49" fontId="29" fillId="0" borderId="12" xfId="69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2" xfId="69" applyFont="1" applyBorder="1" applyAlignment="1" applyProtection="1">
      <alignment horizontal="left" vertical="center" wrapText="1" indent="1"/>
      <protection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5" xfId="103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103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Гиперссылка 4 2" xfId="74"/>
    <cellStyle name="Гиперссылка 4 2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2" xfId="87"/>
    <cellStyle name="Обычный 12 2" xfId="88"/>
    <cellStyle name="Обычный 12 3" xfId="89"/>
    <cellStyle name="Обычный 13" xfId="90"/>
    <cellStyle name="Обычный 14" xfId="91"/>
    <cellStyle name="Обычный 2" xfId="92"/>
    <cellStyle name="Обычный 2 6" xfId="93"/>
    <cellStyle name="Обычный 2 7" xfId="94"/>
    <cellStyle name="Обычный 2_Новая инструкция1_фст" xfId="95"/>
    <cellStyle name="Обычный 3" xfId="96"/>
    <cellStyle name="Обычный 3 2" xfId="97"/>
    <cellStyle name="Обычный 3 3" xfId="98"/>
    <cellStyle name="Обычный 4" xfId="99"/>
    <cellStyle name="Обычный 5" xfId="100"/>
    <cellStyle name="Обычный 6" xfId="101"/>
    <cellStyle name="Обычный 7" xfId="102"/>
    <cellStyle name="Обычный_Мониторинг инвестици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5657850" y="723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5657850" y="723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4229100" y="8477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229100" y="8477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1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4229100" y="8477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1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4229100" y="8477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g-97\DFS\&#1059;&#1058;&#1069;\&#1045;&#1048;&#1040;&#1057;_%20&#1054;&#1090;&#1095;&#1077;&#1090;&#1099;\&#1055;&#1086;&#1089;&#1083;&#1077;%20&#1091;&#1090;&#1074;&#1077;&#1088;&#1078;&#1076;&#1077;&#1085;&#1080;&#1103;%20&#1090;&#1072;&#1088;&#1080;&#1092;&#1072;%20&#1085;&#1072;%202018%20&#1075;&#1086;&#1076;\&#1058;&#1077;&#1087;&#1083;&#1086;&#1089;&#1085;&#1072;&#1073;&#1078;&#1077;&#1085;&#1080;&#1077;%20(&#1085;&#1077;&#1090;%20&#8470;&#1087;&#1088;&#1080;&#1082;&#1072;&#1079;&#1072;)\JKH.OPEN.INFO.PRICE.WARM_&#1055;&#1088;&#1086;&#109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g\dfs\&#1055;&#1041;&#1059;\&#1054;&#1042;&#1055;\&#1069;&#1054;&#1069;\&#1059;&#1058;&#1069;\2017%20&#1075;\&#1056;&#1057;&#1058;_2017&#1075;\&#1054;&#1090;&#1095;&#1077;&#1090;&#1099;_&#1045;&#1048;&#1040;&#1057;_2017\&#1058;&#1045;&#1055;&#1051;&#1054;\15_12_17_&#1054;&#1073;_&#1091;&#1089;&#1090;&#1072;&#1085;&#1086;&#1074;&#1083;&#1077;&#1085;&#1080;&#1080;_&#1090;&#1072;&#1088;&#1080;&#1092;&#1086;&#1074;\2017&#1075;\JKH.OPEN.INFO.PRICE.WARM_&#1055;&#1088;&#1086;&#109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n_yng@yungjsc.com" TargetMode="External" /><Relationship Id="rId2" Type="http://schemas.openxmlformats.org/officeDocument/2006/relationships/hyperlink" Target="http://www.yungjsc.com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postanovlenie_570/info6_2_11-12-17.zi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download/download.html?id=961579" TargetMode="External" /><Relationship Id="rId2" Type="http://schemas.openxmlformats.org/officeDocument/2006/relationships/hyperlink" Target="http://zakupki.gov.ru/223/plan/public/plan/info/actual-changes.html?planId=305670&amp;activeTab=2&amp;planInfoId=1879892&amp;epz=true" TargetMode="External" /><Relationship Id="rId3" Type="http://schemas.openxmlformats.org/officeDocument/2006/relationships/hyperlink" Target="http://www.yungjsc.com/zakupki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rst.admhmao.ru/dokumenty/prikazy-sluzhby/teploenergetika/2015/338538/prikaz-ot-28-noyabrya-2015-goda-178-np-ob-ustanovlenii-tarifov-na-teplovuyu-energiyu-moshchnost-post" TargetMode="External" /><Relationship Id="rId2" Type="http://schemas.openxmlformats.org/officeDocument/2006/relationships/hyperlink" Target="https://rst.admhmao.ru/dokumenty/prikazy-sluzhby/teploenergetika/2017/1036313/prikaz-ot-5-dekabrya-2017-goda-153-np-o-vnesenii-izmeneniy-v-nekotorye-prikazy-regionalnoy-sluzhby-p" TargetMode="External" /><Relationship Id="rId3" Type="http://schemas.openxmlformats.org/officeDocument/2006/relationships/hyperlink" Target="https://rst.admhmao.ru/dokumenty/prikazy-sluzhby/teploenergetika/2016/676763/prikaz-ot-6-dekabrya-2016-goda-150-np" TargetMode="Externa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gra-news.ru/admhmaodoc/6290/11122017/59753" TargetMode="External" /><Relationship Id="rId2" Type="http://schemas.openxmlformats.org/officeDocument/2006/relationships/hyperlink" Target="https://ugra-news.ru/admhmaodoc/6290/07122015/22560" TargetMode="External" /><Relationship Id="rId3" Type="http://schemas.openxmlformats.org/officeDocument/2006/relationships/hyperlink" Target="https://ugra-news.ru/admhmaodoc/6290/14122016/41212" TargetMode="External" /><Relationship Id="rId4" Type="http://schemas.openxmlformats.org/officeDocument/2006/relationships/hyperlink" Target="https://rst.admhmao.ru/dokumenty/prikazy-sluzhby/teploenergetika/2015/338538/prikaz-ot-28-noyabrya-2015-goda-178-np-ob-ustanovlenii-tarifov-na-teplovuyu-energiyu-moshchnost-post" TargetMode="External" /><Relationship Id="rId5" Type="http://schemas.openxmlformats.org/officeDocument/2006/relationships/hyperlink" Target="https://rst.admhmao.ru/dokumenty/prikazy-sluzhby/teploenergetika/2017/1036313/prikaz-ot-5-dekabrya-2017-goda-153-np-o-vnesenii-izmeneniy-v-nekotorye-prikazy-regionalnoy-sluzhby-p" TargetMode="External" /><Relationship Id="rId6" Type="http://schemas.openxmlformats.org/officeDocument/2006/relationships/hyperlink" Target="https://rst.admhmao.ru/dokumenty/prikazy-sluzhby/teploenergetika/2016/676763/prikaz-ot-6-dekabrya-2016-goda-150-np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st.admhmao.ru/dokumenty/prikazy-sluzhby/teploenergetika/2017/1036307/prikaz-ot-5-dekabrya-2017-goda-151-np" TargetMode="External" /><Relationship Id="rId2" Type="http://schemas.openxmlformats.org/officeDocument/2006/relationships/hyperlink" Target="https://ugra-news.ru/admhmaodoc/6290/11122017/59751" TargetMode="Externa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7.00390625" style="54" customWidth="1"/>
    <col min="2" max="2" width="60.00390625" style="54" customWidth="1"/>
    <col min="3" max="16384" width="9.140625" style="37" customWidth="1"/>
  </cols>
  <sheetData>
    <row r="1" spans="1:3" ht="77.25">
      <c r="A1" s="43"/>
      <c r="B1" s="43" t="s">
        <v>199</v>
      </c>
      <c r="C1" s="45"/>
    </row>
    <row r="2" spans="1:3" ht="14.25" customHeight="1">
      <c r="A2" s="44"/>
      <c r="B2" s="46"/>
      <c r="C2" s="45"/>
    </row>
    <row r="3" spans="1:2" ht="26.25" customHeight="1">
      <c r="A3" s="90" t="s">
        <v>52</v>
      </c>
      <c r="B3" s="90"/>
    </row>
    <row r="4" spans="1:2" ht="32.25" customHeight="1">
      <c r="A4" s="25" t="s">
        <v>1</v>
      </c>
      <c r="B4" s="25" t="s">
        <v>2</v>
      </c>
    </row>
    <row r="5" spans="1:2" ht="52.5" customHeight="1">
      <c r="A5" s="25" t="s">
        <v>3</v>
      </c>
      <c r="B5" s="25" t="s">
        <v>14</v>
      </c>
    </row>
    <row r="6" spans="1:2" ht="14.25" customHeight="1">
      <c r="A6" s="88" t="s">
        <v>7</v>
      </c>
      <c r="B6" s="47" t="s">
        <v>11</v>
      </c>
    </row>
    <row r="7" spans="1:2" ht="63.75" customHeight="1">
      <c r="A7" s="89"/>
      <c r="B7" s="48" t="s">
        <v>12</v>
      </c>
    </row>
    <row r="8" spans="1:2" ht="51" customHeight="1">
      <c r="A8" s="49" t="s">
        <v>4</v>
      </c>
      <c r="B8" s="48" t="s">
        <v>43</v>
      </c>
    </row>
    <row r="9" spans="1:2" ht="45" customHeight="1">
      <c r="A9" s="50" t="s">
        <v>5</v>
      </c>
      <c r="B9" s="48" t="s">
        <v>43</v>
      </c>
    </row>
    <row r="10" spans="1:2" ht="15" customHeight="1">
      <c r="A10" s="50" t="s">
        <v>8</v>
      </c>
      <c r="B10" s="48" t="s">
        <v>17</v>
      </c>
    </row>
    <row r="11" spans="1:2" ht="30" customHeight="1">
      <c r="A11" s="50" t="s">
        <v>38</v>
      </c>
      <c r="B11" s="51" t="s">
        <v>39</v>
      </c>
    </row>
    <row r="12" spans="1:2" ht="15">
      <c r="A12" s="49" t="s">
        <v>9</v>
      </c>
      <c r="B12" s="51" t="s">
        <v>15</v>
      </c>
    </row>
    <row r="13" spans="1:2" ht="63" customHeight="1">
      <c r="A13" s="50" t="s">
        <v>10</v>
      </c>
      <c r="B13" s="52" t="s">
        <v>198</v>
      </c>
    </row>
    <row r="14" spans="1:2" ht="21" customHeight="1">
      <c r="A14" s="50" t="s">
        <v>6</v>
      </c>
      <c r="B14" s="52" t="s">
        <v>44</v>
      </c>
    </row>
    <row r="15" spans="1:2" ht="28.5" customHeight="1">
      <c r="A15" s="50" t="s">
        <v>45</v>
      </c>
      <c r="B15" s="48"/>
    </row>
    <row r="16" spans="1:2" ht="28.5" customHeight="1">
      <c r="A16" s="50" t="s">
        <v>48</v>
      </c>
      <c r="B16" s="53">
        <v>0.643</v>
      </c>
    </row>
    <row r="17" spans="1:2" ht="30.75" customHeight="1">
      <c r="A17" s="50" t="s">
        <v>46</v>
      </c>
      <c r="B17" s="53" t="s">
        <v>49</v>
      </c>
    </row>
    <row r="18" spans="1:2" ht="30.75" customHeight="1">
      <c r="A18" s="50" t="s">
        <v>47</v>
      </c>
      <c r="B18" s="53" t="s">
        <v>49</v>
      </c>
    </row>
    <row r="19" spans="1:2" ht="31.5" customHeight="1">
      <c r="A19" s="50" t="s">
        <v>47</v>
      </c>
      <c r="B19" s="53" t="s">
        <v>49</v>
      </c>
    </row>
    <row r="20" spans="1:2" ht="34.5" customHeight="1">
      <c r="A20" s="50" t="s">
        <v>50</v>
      </c>
      <c r="B20" s="53" t="s">
        <v>223</v>
      </c>
    </row>
    <row r="21" spans="1:2" ht="15">
      <c r="A21" s="50" t="s">
        <v>51</v>
      </c>
      <c r="B21" s="53" t="s">
        <v>49</v>
      </c>
    </row>
    <row r="22" ht="15">
      <c r="A22" s="55"/>
    </row>
  </sheetData>
  <sheetProtection/>
  <mergeCells count="2">
    <mergeCell ref="A6:A7"/>
    <mergeCell ref="A3:B3"/>
  </mergeCells>
  <hyperlinks>
    <hyperlink ref="B12" r:id="rId1" display="rn_yng@yungjsc.com"/>
    <hyperlink ref="B11" r:id="rId2" display="http://www.yungjsc.com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5.28125" style="0" customWidth="1"/>
    <col min="2" max="2" width="26.00390625" style="10" customWidth="1"/>
    <col min="3" max="3" width="17.140625" style="0" customWidth="1"/>
    <col min="4" max="4" width="17.57421875" style="0" customWidth="1"/>
  </cols>
  <sheetData>
    <row r="1" spans="1:6" ht="39" customHeight="1">
      <c r="A1" s="109" t="s">
        <v>126</v>
      </c>
      <c r="B1" s="109"/>
      <c r="C1" s="109"/>
      <c r="D1" s="109"/>
      <c r="E1" s="99"/>
      <c r="F1" s="99"/>
    </row>
    <row r="2" spans="1:5" ht="17.25" customHeight="1">
      <c r="A2" s="110" t="s">
        <v>18</v>
      </c>
      <c r="B2" s="110"/>
      <c r="C2" s="110"/>
      <c r="D2" s="76" t="s">
        <v>124</v>
      </c>
      <c r="E2" s="10"/>
    </row>
    <row r="3" spans="1:5" ht="16.5" customHeight="1">
      <c r="A3" s="110" t="s">
        <v>19</v>
      </c>
      <c r="B3" s="110"/>
      <c r="C3" s="110"/>
      <c r="D3" s="76" t="s">
        <v>124</v>
      </c>
      <c r="E3" s="10"/>
    </row>
    <row r="4" spans="1:5" ht="13.5" customHeight="1">
      <c r="A4" s="110" t="s">
        <v>20</v>
      </c>
      <c r="B4" s="110"/>
      <c r="C4" s="110"/>
      <c r="D4" s="76" t="s">
        <v>124</v>
      </c>
      <c r="E4" s="10"/>
    </row>
    <row r="5" spans="1:5" ht="54" customHeight="1">
      <c r="A5" s="110" t="s">
        <v>127</v>
      </c>
      <c r="B5" s="110"/>
      <c r="C5" s="110"/>
      <c r="D5" s="76" t="s">
        <v>124</v>
      </c>
      <c r="E5" s="10"/>
    </row>
    <row r="6" spans="1:5" ht="23.25" customHeight="1">
      <c r="A6" s="110" t="s">
        <v>24</v>
      </c>
      <c r="B6" s="110"/>
      <c r="C6" s="110"/>
      <c r="D6" s="76" t="s">
        <v>124</v>
      </c>
      <c r="E6" s="10"/>
    </row>
    <row r="7" spans="1:5" ht="31.5" customHeight="1">
      <c r="A7" s="110" t="s">
        <v>25</v>
      </c>
      <c r="B7" s="110"/>
      <c r="C7" s="110"/>
      <c r="D7" s="76" t="s">
        <v>124</v>
      </c>
      <c r="E7" s="10"/>
    </row>
    <row r="8" spans="1:4" s="10" customFormat="1" ht="15">
      <c r="A8" s="77"/>
      <c r="B8" s="77"/>
      <c r="C8" s="77"/>
      <c r="D8" s="78"/>
    </row>
    <row r="9" spans="1:5" ht="32.25" customHeight="1">
      <c r="A9" s="106" t="s">
        <v>128</v>
      </c>
      <c r="B9" s="106"/>
      <c r="C9" s="106"/>
      <c r="D9" s="11"/>
      <c r="E9" s="10"/>
    </row>
    <row r="10" spans="1:5" ht="31.5" customHeight="1">
      <c r="A10" s="76" t="s">
        <v>31</v>
      </c>
      <c r="B10" s="111" t="s">
        <v>23</v>
      </c>
      <c r="C10" s="111"/>
      <c r="D10" s="76" t="s">
        <v>21</v>
      </c>
      <c r="E10" s="10"/>
    </row>
    <row r="11" spans="1:5" ht="15">
      <c r="A11" s="76" t="s">
        <v>124</v>
      </c>
      <c r="B11" s="111" t="s">
        <v>124</v>
      </c>
      <c r="C11" s="111"/>
      <c r="D11" s="76" t="s">
        <v>124</v>
      </c>
      <c r="E11" s="10"/>
    </row>
    <row r="12" spans="1:4" s="10" customFormat="1" ht="15">
      <c r="A12" s="78"/>
      <c r="B12" s="78"/>
      <c r="C12" s="78"/>
      <c r="D12" s="78"/>
    </row>
    <row r="13" spans="1:5" ht="33" customHeight="1">
      <c r="A13" s="106" t="s">
        <v>129</v>
      </c>
      <c r="B13" s="107"/>
      <c r="C13" s="107"/>
      <c r="D13" s="107"/>
      <c r="E13" s="10"/>
    </row>
    <row r="14" spans="1:4" ht="81.75" customHeight="1">
      <c r="A14" s="76" t="s">
        <v>31</v>
      </c>
      <c r="B14" s="76" t="s">
        <v>130</v>
      </c>
      <c r="C14" s="76" t="s">
        <v>26</v>
      </c>
      <c r="D14" s="76" t="s">
        <v>27</v>
      </c>
    </row>
    <row r="15" spans="1:4" ht="15">
      <c r="A15" s="76" t="s">
        <v>124</v>
      </c>
      <c r="B15" s="76" t="s">
        <v>123</v>
      </c>
      <c r="C15" s="76" t="s">
        <v>123</v>
      </c>
      <c r="D15" s="76" t="s">
        <v>123</v>
      </c>
    </row>
    <row r="16" spans="1:4" s="10" customFormat="1" ht="15">
      <c r="A16" s="79"/>
      <c r="B16" s="79"/>
      <c r="C16" s="79"/>
      <c r="D16" s="79"/>
    </row>
    <row r="17" spans="1:5" ht="29.25" customHeight="1">
      <c r="A17" s="108" t="s">
        <v>131</v>
      </c>
      <c r="B17" s="108"/>
      <c r="C17" s="108"/>
      <c r="D17" s="108"/>
      <c r="E17" s="10"/>
    </row>
    <row r="18" spans="1:5" ht="82.5" customHeight="1">
      <c r="A18" s="80" t="s">
        <v>40</v>
      </c>
      <c r="B18" s="76" t="s">
        <v>31</v>
      </c>
      <c r="C18" s="80" t="s">
        <v>29</v>
      </c>
      <c r="D18" s="80" t="s">
        <v>28</v>
      </c>
      <c r="E18" s="10"/>
    </row>
    <row r="19" spans="1:5" ht="15">
      <c r="A19" s="76" t="s">
        <v>124</v>
      </c>
      <c r="B19" s="76" t="s">
        <v>124</v>
      </c>
      <c r="C19" s="76" t="s">
        <v>123</v>
      </c>
      <c r="D19" s="76" t="s">
        <v>124</v>
      </c>
      <c r="E19" s="10"/>
    </row>
    <row r="20" spans="1:4" s="10" customFormat="1" ht="15">
      <c r="A20" s="79"/>
      <c r="B20" s="79"/>
      <c r="C20" s="79"/>
      <c r="D20" s="79"/>
    </row>
    <row r="21" spans="1:5" ht="19.5" customHeight="1">
      <c r="A21" s="114" t="s">
        <v>22</v>
      </c>
      <c r="B21" s="114"/>
      <c r="C21" s="114"/>
      <c r="D21" s="114"/>
      <c r="E21" s="10"/>
    </row>
    <row r="22" spans="1:5" ht="13.5" customHeight="1">
      <c r="A22" s="111" t="s">
        <v>32</v>
      </c>
      <c r="B22" s="111"/>
      <c r="C22" s="111" t="s">
        <v>30</v>
      </c>
      <c r="D22" s="111"/>
      <c r="E22" s="10"/>
    </row>
    <row r="23" spans="1:5" ht="15">
      <c r="A23" s="111" t="s">
        <v>124</v>
      </c>
      <c r="B23" s="111"/>
      <c r="C23" s="112" t="s">
        <v>123</v>
      </c>
      <c r="D23" s="113"/>
      <c r="E23" s="10"/>
    </row>
    <row r="24" spans="1:5" ht="15">
      <c r="A24" s="81"/>
      <c r="B24" s="81"/>
      <c r="C24" s="11"/>
      <c r="D24" s="11"/>
      <c r="E24" s="10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11"/>
    </row>
  </sheetData>
  <sheetProtection/>
  <mergeCells count="18">
    <mergeCell ref="A7:C7"/>
    <mergeCell ref="C22:D22"/>
    <mergeCell ref="C23:D23"/>
    <mergeCell ref="A22:B22"/>
    <mergeCell ref="A23:B23"/>
    <mergeCell ref="B10:C10"/>
    <mergeCell ref="B11:C11"/>
    <mergeCell ref="A21:D21"/>
    <mergeCell ref="E1:F1"/>
    <mergeCell ref="A9:C9"/>
    <mergeCell ref="A13:D13"/>
    <mergeCell ref="A17:D17"/>
    <mergeCell ref="A1:D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9.28125" style="0" customWidth="1"/>
    <col min="2" max="2" width="30.421875" style="0" customWidth="1"/>
  </cols>
  <sheetData>
    <row r="1" spans="1:2" ht="93" customHeight="1">
      <c r="A1" s="99" t="s">
        <v>132</v>
      </c>
      <c r="B1" s="99"/>
    </row>
    <row r="2" spans="1:2" ht="30.75" customHeight="1">
      <c r="A2" s="21" t="s">
        <v>133</v>
      </c>
      <c r="B2" s="27" t="s">
        <v>177</v>
      </c>
    </row>
    <row r="3" spans="1:2" ht="30">
      <c r="A3" s="21" t="s">
        <v>134</v>
      </c>
      <c r="B3" s="27" t="s">
        <v>177</v>
      </c>
    </row>
    <row r="4" spans="1:2" ht="60">
      <c r="A4" s="21" t="s">
        <v>135</v>
      </c>
      <c r="B4" s="27" t="s">
        <v>177</v>
      </c>
    </row>
    <row r="5" spans="1:2" ht="30">
      <c r="A5" s="21" t="s">
        <v>215</v>
      </c>
      <c r="B5" s="68">
        <v>3.99</v>
      </c>
    </row>
    <row r="6" spans="1:2" ht="15">
      <c r="A6" s="27" t="s">
        <v>210</v>
      </c>
      <c r="B6" s="30"/>
    </row>
    <row r="7" spans="1:2" ht="15">
      <c r="A7" s="69" t="s">
        <v>214</v>
      </c>
      <c r="B7" s="70">
        <f>B5</f>
        <v>3.99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2.421875" style="10" customWidth="1"/>
    <col min="2" max="2" width="30.421875" style="10" customWidth="1"/>
    <col min="3" max="16384" width="9.140625" style="10" customWidth="1"/>
  </cols>
  <sheetData>
    <row r="1" spans="1:2" ht="93" customHeight="1">
      <c r="A1" s="99" t="s">
        <v>132</v>
      </c>
      <c r="B1" s="99"/>
    </row>
    <row r="2" spans="1:2" ht="30">
      <c r="A2" s="21" t="s">
        <v>133</v>
      </c>
      <c r="B2" s="27" t="s">
        <v>177</v>
      </c>
    </row>
    <row r="3" spans="1:2" ht="30">
      <c r="A3" s="21" t="s">
        <v>134</v>
      </c>
      <c r="B3" s="27" t="s">
        <v>177</v>
      </c>
    </row>
    <row r="4" spans="1:2" ht="60">
      <c r="A4" s="21" t="s">
        <v>135</v>
      </c>
      <c r="B4" s="27" t="s">
        <v>177</v>
      </c>
    </row>
    <row r="5" spans="1:2" ht="30">
      <c r="A5" s="21" t="s">
        <v>216</v>
      </c>
      <c r="B5" s="68">
        <v>3.99</v>
      </c>
    </row>
    <row r="6" spans="1:2" ht="15">
      <c r="A6" s="27" t="s">
        <v>210</v>
      </c>
      <c r="B6" s="30"/>
    </row>
    <row r="7" spans="1:2" ht="15">
      <c r="A7" s="69" t="s">
        <v>214</v>
      </c>
      <c r="B7" s="70">
        <f>B5</f>
        <v>3.99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4.28125" style="11" customWidth="1"/>
    <col min="2" max="2" width="21.140625" style="9" customWidth="1"/>
    <col min="3" max="3" width="14.421875" style="1" customWidth="1"/>
    <col min="4" max="4" width="12.8515625" style="1" customWidth="1"/>
    <col min="5" max="5" width="10.8515625" style="1" customWidth="1"/>
    <col min="6" max="16384" width="9.140625" style="1" customWidth="1"/>
  </cols>
  <sheetData>
    <row r="1" spans="1:6" ht="57" customHeight="1">
      <c r="A1" s="99" t="s">
        <v>189</v>
      </c>
      <c r="B1" s="115"/>
      <c r="C1" s="4"/>
      <c r="D1" s="4"/>
      <c r="E1" s="4"/>
      <c r="F1" s="4"/>
    </row>
    <row r="2" spans="1:2" s="83" customFormat="1" ht="123" customHeight="1">
      <c r="A2" s="82" t="s">
        <v>190</v>
      </c>
      <c r="B2" s="84" t="s">
        <v>163</v>
      </c>
    </row>
    <row r="3" ht="15">
      <c r="B3" s="6"/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6.5" customHeight="1">
      <c r="B13" s="6"/>
    </row>
    <row r="14" ht="21" customHeight="1">
      <c r="B14" s="6"/>
    </row>
    <row r="15" ht="15">
      <c r="B15" s="6"/>
    </row>
    <row r="16" ht="30.75" customHeight="1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62.25" customHeight="1">
      <c r="B26" s="6"/>
    </row>
    <row r="27" ht="15">
      <c r="B27" s="7"/>
    </row>
    <row r="28" ht="15">
      <c r="B28" s="7"/>
    </row>
    <row r="29" ht="15">
      <c r="B29" s="7"/>
    </row>
    <row r="30" ht="15">
      <c r="B30" s="5"/>
    </row>
    <row r="31" ht="15">
      <c r="B31" s="8"/>
    </row>
    <row r="32" ht="15">
      <c r="B32" s="8"/>
    </row>
    <row r="33" ht="15">
      <c r="B33" s="6"/>
    </row>
    <row r="34" ht="15">
      <c r="B34" s="6"/>
    </row>
    <row r="35" ht="15">
      <c r="B35" s="6"/>
    </row>
    <row r="36" ht="15">
      <c r="B36" s="7"/>
    </row>
    <row r="37" ht="15">
      <c r="B37" s="7"/>
    </row>
    <row r="38" ht="15">
      <c r="B38" s="7"/>
    </row>
    <row r="39" ht="15">
      <c r="B39" s="5"/>
    </row>
    <row r="40" ht="15">
      <c r="B40" s="8"/>
    </row>
    <row r="41" ht="15">
      <c r="B41" s="7"/>
    </row>
    <row r="42" ht="15">
      <c r="B42" s="7"/>
    </row>
    <row r="43" ht="15">
      <c r="B43" s="7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7"/>
    </row>
    <row r="57" ht="15">
      <c r="B57" s="7"/>
    </row>
    <row r="58" ht="15">
      <c r="B58" s="7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8"/>
    </row>
    <row r="81" ht="15">
      <c r="B81" s="8"/>
    </row>
    <row r="82" ht="15">
      <c r="B82" s="5"/>
    </row>
    <row r="83" ht="15">
      <c r="B83" s="5"/>
    </row>
    <row r="84" ht="15">
      <c r="B84" s="8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8"/>
    </row>
    <row r="95" ht="15">
      <c r="B95" s="8"/>
    </row>
    <row r="96" ht="15">
      <c r="B96" s="5"/>
    </row>
    <row r="97" ht="15">
      <c r="B97" s="8"/>
    </row>
    <row r="98" ht="15">
      <c r="B98" s="5"/>
    </row>
    <row r="99" ht="15">
      <c r="B99" s="6"/>
    </row>
    <row r="100" ht="15">
      <c r="B100" s="6"/>
    </row>
    <row r="101" ht="15">
      <c r="B101" s="6"/>
    </row>
    <row r="102" ht="15">
      <c r="B102" s="5"/>
    </row>
    <row r="103" ht="15">
      <c r="B103" s="5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5"/>
    </row>
    <row r="111" ht="15">
      <c r="B111" s="8"/>
    </row>
    <row r="112" ht="15">
      <c r="B112" s="6"/>
    </row>
    <row r="113" ht="15">
      <c r="B113" s="6"/>
    </row>
    <row r="114" ht="15">
      <c r="B114" s="6"/>
    </row>
    <row r="115" ht="15">
      <c r="B115" s="5"/>
    </row>
    <row r="116" ht="15">
      <c r="B116" s="6"/>
    </row>
    <row r="117" ht="24.75" customHeight="1">
      <c r="B117" s="6"/>
    </row>
    <row r="118" ht="15">
      <c r="B118" s="6"/>
    </row>
    <row r="119" ht="15.75" customHeight="1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5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8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8"/>
    </row>
    <row r="150" ht="15">
      <c r="B150" s="8"/>
    </row>
    <row r="151" ht="15">
      <c r="B151" s="8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8"/>
    </row>
    <row r="163" ht="15">
      <c r="B163" s="8"/>
    </row>
    <row r="164" ht="15">
      <c r="B164" s="5"/>
    </row>
    <row r="165" ht="15">
      <c r="B165" s="5"/>
    </row>
    <row r="166" ht="15">
      <c r="B166" s="5"/>
    </row>
    <row r="167" ht="15">
      <c r="B167" s="8"/>
    </row>
    <row r="168" ht="15">
      <c r="B168" s="7"/>
    </row>
    <row r="169" ht="15">
      <c r="B169" s="7"/>
    </row>
    <row r="170" ht="15">
      <c r="B170" s="7"/>
    </row>
    <row r="171" ht="15">
      <c r="B171" s="8"/>
    </row>
    <row r="172" ht="15">
      <c r="B172" s="5"/>
    </row>
    <row r="173" ht="15">
      <c r="B173" s="5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54" customHeight="1">
      <c r="B180" s="6"/>
    </row>
    <row r="181" ht="15">
      <c r="B181" s="5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8"/>
    </row>
    <row r="203" ht="15">
      <c r="B203" s="5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5"/>
    </row>
    <row r="215" ht="15">
      <c r="B215" s="5"/>
    </row>
    <row r="216" ht="15">
      <c r="B216" s="8"/>
    </row>
    <row r="217" ht="15">
      <c r="B217" s="7"/>
    </row>
    <row r="218" ht="15">
      <c r="B218" s="7"/>
    </row>
    <row r="219" ht="15">
      <c r="B219" s="7"/>
    </row>
    <row r="220" ht="15.75" customHeight="1">
      <c r="B220" s="7"/>
    </row>
    <row r="221" ht="15">
      <c r="B221" s="7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7"/>
    </row>
    <row r="227" ht="15">
      <c r="B227" s="7"/>
    </row>
    <row r="228" ht="15">
      <c r="B228" s="7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7"/>
    </row>
    <row r="239" ht="15">
      <c r="B239" s="7"/>
    </row>
    <row r="240" ht="15">
      <c r="B240" s="7"/>
    </row>
    <row r="241" ht="15">
      <c r="B241" s="5"/>
    </row>
    <row r="242" ht="15">
      <c r="B242" s="5"/>
    </row>
    <row r="243" ht="15">
      <c r="B243" s="5"/>
    </row>
    <row r="244" ht="15">
      <c r="B244" s="7"/>
    </row>
    <row r="245" ht="15">
      <c r="B245" s="7"/>
    </row>
    <row r="246" ht="15">
      <c r="B246" s="7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7"/>
    </row>
    <row r="253" ht="15">
      <c r="B253" s="7"/>
    </row>
    <row r="254" ht="15">
      <c r="B254" s="7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5"/>
    </row>
    <row r="260" ht="15">
      <c r="B260" s="5"/>
    </row>
    <row r="261" ht="15">
      <c r="B261" s="5"/>
    </row>
    <row r="262" ht="15">
      <c r="B262" s="7"/>
    </row>
    <row r="263" ht="15">
      <c r="B263" s="7"/>
    </row>
    <row r="264" ht="15">
      <c r="B264" s="7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8"/>
    </row>
    <row r="270" ht="15">
      <c r="B270" s="5"/>
    </row>
    <row r="271" ht="15">
      <c r="B271" s="7"/>
    </row>
    <row r="272" ht="15">
      <c r="B272" s="7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 customHeight="1">
      <c r="B277" s="5"/>
    </row>
    <row r="278" ht="15">
      <c r="B278" s="5"/>
    </row>
    <row r="279" ht="15">
      <c r="B279" s="5"/>
    </row>
    <row r="280" ht="15">
      <c r="B280" s="5"/>
    </row>
  </sheetData>
  <sheetProtection/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">
      <formula1>900</formula1>
    </dataValidation>
  </dataValidations>
  <hyperlinks>
    <hyperlink ref="B2" r:id="rId1" display="http://www.yungjsc.com/postanovlenie_570/info6_2_11-12-17.zip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2.8515625" style="0" customWidth="1"/>
    <col min="2" max="2" width="60.140625" style="0" customWidth="1"/>
  </cols>
  <sheetData>
    <row r="1" spans="1:2" ht="66.75" customHeight="1">
      <c r="A1" s="99" t="s">
        <v>136</v>
      </c>
      <c r="B1" s="99"/>
    </row>
    <row r="2" spans="1:2" s="85" customFormat="1" ht="27" customHeight="1">
      <c r="A2" s="82" t="s">
        <v>137</v>
      </c>
      <c r="B2" s="72" t="s">
        <v>164</v>
      </c>
    </row>
    <row r="3" spans="1:2" ht="158.25" customHeight="1">
      <c r="A3" s="21" t="s">
        <v>138</v>
      </c>
      <c r="B3" s="42" t="s">
        <v>151</v>
      </c>
    </row>
    <row r="4" spans="1:2" ht="75" customHeight="1">
      <c r="A4" s="21" t="s">
        <v>139</v>
      </c>
      <c r="B4" s="42" t="s">
        <v>152</v>
      </c>
    </row>
    <row r="5" spans="1:2" ht="45">
      <c r="A5" s="21" t="s">
        <v>140</v>
      </c>
      <c r="B5" s="42" t="s">
        <v>153</v>
      </c>
    </row>
    <row r="6" spans="1:4" ht="15">
      <c r="A6" s="16"/>
      <c r="B6" s="16"/>
      <c r="C6" s="16"/>
      <c r="D6" s="16"/>
    </row>
    <row r="7" spans="1:4" ht="15">
      <c r="A7" s="16"/>
      <c r="B7" s="16"/>
      <c r="C7" s="16"/>
      <c r="D7" s="16"/>
    </row>
    <row r="8" spans="2:4" ht="15">
      <c r="B8" s="10"/>
      <c r="C8" s="10"/>
      <c r="D8" s="10"/>
    </row>
    <row r="9" spans="2:4" ht="15">
      <c r="B9" s="10"/>
      <c r="C9" s="10"/>
      <c r="D9" s="10"/>
    </row>
    <row r="10" spans="2:4" ht="15">
      <c r="B10" s="10"/>
      <c r="C10" s="10"/>
      <c r="D10" s="10"/>
    </row>
    <row r="11" spans="2:4" ht="15">
      <c r="B11" s="10"/>
      <c r="C11" s="10"/>
      <c r="D11" s="10"/>
    </row>
  </sheetData>
  <sheetProtection/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">
      <formula1>900</formula1>
    </dataValidation>
  </dataValidations>
  <hyperlinks>
    <hyperlink ref="B2" location="'Поставка'!$G$11" tooltip="Кликните по гиперссылке, чтобы перейти по ссылке на обосновывающие документы или отредактировать её" display="http://www.yungjsc.com/postanovlenie_570/info6_3_15-12-16.do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7109375" style="12" customWidth="1"/>
    <col min="2" max="2" width="62.57421875" style="12" customWidth="1"/>
    <col min="3" max="3" width="55.7109375" style="12" customWidth="1"/>
    <col min="4" max="16384" width="9.140625" style="12" customWidth="1"/>
  </cols>
  <sheetData>
    <row r="1" spans="1:4" ht="62.25" customHeight="1">
      <c r="A1" s="99" t="s">
        <v>182</v>
      </c>
      <c r="B1" s="99"/>
      <c r="C1" s="99"/>
      <c r="D1" s="18"/>
    </row>
    <row r="2" spans="1:3" s="37" customFormat="1" ht="68.25" customHeight="1">
      <c r="A2" s="116" t="s">
        <v>141</v>
      </c>
      <c r="B2" s="38" t="s">
        <v>184</v>
      </c>
      <c r="C2" s="118" t="s">
        <v>33</v>
      </c>
    </row>
    <row r="3" spans="1:3" s="85" customFormat="1" ht="14.25" customHeight="1">
      <c r="A3" s="117"/>
      <c r="B3" s="86" t="s">
        <v>183</v>
      </c>
      <c r="C3" s="119"/>
    </row>
    <row r="4" spans="1:3" s="85" customFormat="1" ht="32.25" customHeight="1">
      <c r="A4" s="82" t="s">
        <v>142</v>
      </c>
      <c r="B4" s="38" t="s">
        <v>34</v>
      </c>
      <c r="C4" s="72" t="s">
        <v>36</v>
      </c>
    </row>
    <row r="5" spans="1:3" s="85" customFormat="1" ht="48" customHeight="1">
      <c r="A5" s="82" t="s">
        <v>143</v>
      </c>
      <c r="B5" s="38" t="s">
        <v>35</v>
      </c>
      <c r="C5" s="72" t="s">
        <v>37</v>
      </c>
    </row>
    <row r="6" ht="15">
      <c r="A6" s="13"/>
    </row>
  </sheetData>
  <sheetProtection/>
  <mergeCells count="3">
    <mergeCell ref="A1:C1"/>
    <mergeCell ref="A2:A3"/>
    <mergeCell ref="C2:C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:B5 C2 C4:C5">
      <formula1>900</formula1>
    </dataValidation>
  </dataValidations>
  <hyperlinks>
    <hyperlink ref="C4" r:id="rId1" display="http://zakupki.gov.ru/223/clause/public/download/download.html?id=961579"/>
    <hyperlink ref="C5" r:id="rId2" display="http://zakupki.gov.ru/223/plan/public/plan/info/actual-changes.html?planId=305670&amp;activeTab=2&amp;planInfoId=1879892&amp;epz=true#"/>
    <hyperlink ref="B3" r:id="rId3" display="http://www.yungjsc.com/zakupki.html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8.8515625" style="10" customWidth="1"/>
    <col min="2" max="2" width="71.57421875" style="10" customWidth="1"/>
    <col min="3" max="16384" width="9.140625" style="10" customWidth="1"/>
  </cols>
  <sheetData>
    <row r="1" spans="1:2" ht="53.25" customHeight="1">
      <c r="A1" s="99" t="s">
        <v>144</v>
      </c>
      <c r="B1" s="99"/>
    </row>
    <row r="2" spans="1:2" ht="45">
      <c r="A2" s="22" t="s">
        <v>16</v>
      </c>
      <c r="B2" s="22" t="s">
        <v>162</v>
      </c>
    </row>
    <row r="3" spans="1:2" ht="15">
      <c r="A3" s="22" t="s">
        <v>148</v>
      </c>
      <c r="B3" s="24" t="s">
        <v>168</v>
      </c>
    </row>
    <row r="4" spans="1:2" ht="15">
      <c r="A4" s="22" t="s">
        <v>169</v>
      </c>
      <c r="B4" s="39" t="s">
        <v>165</v>
      </c>
    </row>
    <row r="5" spans="1:2" ht="15">
      <c r="A5" s="22" t="s">
        <v>170</v>
      </c>
      <c r="B5" s="39" t="s">
        <v>165</v>
      </c>
    </row>
    <row r="6" spans="1:2" ht="15">
      <c r="A6" s="22" t="s">
        <v>171</v>
      </c>
      <c r="B6" s="39" t="s">
        <v>165</v>
      </c>
    </row>
    <row r="7" spans="1:2" ht="15">
      <c r="A7" s="22" t="s">
        <v>172</v>
      </c>
      <c r="B7" s="39" t="s">
        <v>166</v>
      </c>
    </row>
    <row r="8" spans="1:2" ht="15">
      <c r="A8" s="22" t="s">
        <v>173</v>
      </c>
      <c r="B8" s="39" t="s">
        <v>166</v>
      </c>
    </row>
    <row r="9" spans="1:2" ht="15">
      <c r="A9" s="22" t="s">
        <v>174</v>
      </c>
      <c r="B9" s="39" t="s">
        <v>167</v>
      </c>
    </row>
    <row r="10" spans="1:2" ht="45">
      <c r="A10" s="120" t="s">
        <v>147</v>
      </c>
      <c r="B10" s="25" t="s">
        <v>154</v>
      </c>
    </row>
    <row r="11" spans="1:2" ht="42" customHeight="1">
      <c r="A11" s="121"/>
      <c r="B11" s="87" t="s">
        <v>159</v>
      </c>
    </row>
    <row r="12" spans="1:2" ht="30">
      <c r="A12" s="121"/>
      <c r="B12" s="25" t="s">
        <v>155</v>
      </c>
    </row>
    <row r="13" spans="1:2" ht="31.5" customHeight="1">
      <c r="A13" s="121"/>
      <c r="B13" s="87" t="s">
        <v>157</v>
      </c>
    </row>
    <row r="14" spans="1:2" ht="30">
      <c r="A14" s="121"/>
      <c r="B14" s="25" t="s">
        <v>156</v>
      </c>
    </row>
    <row r="15" spans="1:2" ht="46.5" customHeight="1">
      <c r="A15" s="122"/>
      <c r="B15" s="87" t="s">
        <v>158</v>
      </c>
    </row>
    <row r="16" spans="1:2" ht="32.25" customHeight="1">
      <c r="A16" s="22" t="s">
        <v>41</v>
      </c>
      <c r="B16" s="14"/>
    </row>
    <row r="17" spans="1:2" ht="15">
      <c r="A17" s="25" t="s">
        <v>42</v>
      </c>
      <c r="B17" s="40" t="s">
        <v>185</v>
      </c>
    </row>
    <row r="18" spans="1:2" ht="15">
      <c r="A18" s="25" t="s">
        <v>187</v>
      </c>
      <c r="B18" s="40" t="s">
        <v>196</v>
      </c>
    </row>
    <row r="19" spans="1:2" ht="15">
      <c r="A19" s="25" t="s">
        <v>188</v>
      </c>
      <c r="B19" s="40" t="s">
        <v>197</v>
      </c>
    </row>
    <row r="20" spans="1:2" ht="33.75" customHeight="1">
      <c r="A20" s="22" t="s">
        <v>146</v>
      </c>
      <c r="B20" s="15"/>
    </row>
    <row r="21" spans="1:2" ht="15">
      <c r="A21" s="25" t="s">
        <v>42</v>
      </c>
      <c r="B21" s="41" t="s">
        <v>186</v>
      </c>
    </row>
    <row r="22" spans="1:2" ht="15">
      <c r="A22" s="25" t="s">
        <v>187</v>
      </c>
      <c r="B22" s="41" t="s">
        <v>186</v>
      </c>
    </row>
    <row r="23" spans="1:2" ht="15">
      <c r="A23" s="25" t="s">
        <v>188</v>
      </c>
      <c r="B23" s="41" t="s">
        <v>186</v>
      </c>
    </row>
    <row r="24" spans="1:2" ht="60">
      <c r="A24" s="22" t="s">
        <v>145</v>
      </c>
      <c r="B24" s="23" t="s">
        <v>13</v>
      </c>
    </row>
  </sheetData>
  <sheetProtection/>
  <mergeCells count="2">
    <mergeCell ref="A1:B1"/>
    <mergeCell ref="A10:A15"/>
  </mergeCells>
  <hyperlinks>
    <hyperlink ref="B11" r:id="rId1" display="https://rst.admhmao.ru/dokumenty/prikazy-sluzhby/teploenergetika/2015/338538/prikaz-ot-28-noyabrya-2015-goda-178-np-ob-ustanovlenii-tarifov-na-teplovuyu-energiyu-moshchnost-post"/>
    <hyperlink ref="B15" r:id="rId2" display="https://rst.admhmao.ru/dokumenty/prikazy-sluzhby/teploenergetika/2017/1036313/prikaz-ot-5-dekabrya-2017-goda-153-np-o-vnesenii-izmeneniy-v-nekotorye-prikazy-regionalnoy-sluzhby-p"/>
    <hyperlink ref="B13" r:id="rId3" display="https://rst.admhmao.ru/dokumenty/prikazy-sluzhby/teploenergetika/2016/676763/prikaz-ot-6-dekabrya-2016-goda-150-np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1.8515625" style="2" customWidth="1"/>
    <col min="2" max="2" width="58.28125" style="2" customWidth="1"/>
    <col min="3" max="3" width="9.140625" style="10" customWidth="1"/>
    <col min="4" max="20" width="6.140625" style="10" customWidth="1"/>
    <col min="21" max="16384" width="9.140625" style="10" customWidth="1"/>
  </cols>
  <sheetData>
    <row r="1" spans="1:3" ht="28.5" customHeight="1">
      <c r="A1" s="91" t="s">
        <v>53</v>
      </c>
      <c r="B1" s="91"/>
      <c r="C1" s="3"/>
    </row>
    <row r="2" spans="1:3" s="37" customFormat="1" ht="80.25" customHeight="1">
      <c r="A2" s="60" t="s">
        <v>54</v>
      </c>
      <c r="B2" s="59" t="s">
        <v>0</v>
      </c>
      <c r="C2" s="56"/>
    </row>
    <row r="3" spans="1:3" s="37" customFormat="1" ht="45" customHeight="1">
      <c r="A3" s="92" t="s">
        <v>55</v>
      </c>
      <c r="B3" s="59" t="s">
        <v>154</v>
      </c>
      <c r="C3" s="56"/>
    </row>
    <row r="4" spans="1:3" s="37" customFormat="1" ht="59.25" customHeight="1">
      <c r="A4" s="93"/>
      <c r="B4" s="72" t="s">
        <v>159</v>
      </c>
      <c r="C4" s="56"/>
    </row>
    <row r="5" spans="1:3" s="37" customFormat="1" ht="31.5" customHeight="1">
      <c r="A5" s="93"/>
      <c r="B5" s="59" t="s">
        <v>155</v>
      </c>
      <c r="C5" s="56"/>
    </row>
    <row r="6" spans="1:3" s="37" customFormat="1" ht="44.25" customHeight="1">
      <c r="A6" s="93"/>
      <c r="B6" s="72" t="s">
        <v>157</v>
      </c>
      <c r="C6" s="56"/>
    </row>
    <row r="7" spans="1:6" s="37" customFormat="1" ht="36" customHeight="1">
      <c r="A7" s="93"/>
      <c r="B7" s="59" t="s">
        <v>156</v>
      </c>
      <c r="F7" s="57"/>
    </row>
    <row r="8" spans="1:6" s="37" customFormat="1" ht="57" customHeight="1">
      <c r="A8" s="94"/>
      <c r="B8" s="72" t="s">
        <v>158</v>
      </c>
      <c r="F8" s="57"/>
    </row>
    <row r="9" spans="1:2" s="37" customFormat="1" ht="15">
      <c r="A9" s="60" t="s">
        <v>148</v>
      </c>
      <c r="B9" s="61" t="s">
        <v>168</v>
      </c>
    </row>
    <row r="10" spans="1:2" s="37" customFormat="1" ht="15">
      <c r="A10" s="60" t="s">
        <v>169</v>
      </c>
      <c r="B10" s="58" t="s">
        <v>165</v>
      </c>
    </row>
    <row r="11" spans="1:2" s="37" customFormat="1" ht="15">
      <c r="A11" s="60" t="s">
        <v>170</v>
      </c>
      <c r="B11" s="58" t="s">
        <v>165</v>
      </c>
    </row>
    <row r="12" spans="1:2" s="37" customFormat="1" ht="15">
      <c r="A12" s="60" t="s">
        <v>171</v>
      </c>
      <c r="B12" s="58" t="s">
        <v>165</v>
      </c>
    </row>
    <row r="13" spans="1:2" s="37" customFormat="1" ht="15">
      <c r="A13" s="60" t="s">
        <v>172</v>
      </c>
      <c r="B13" s="58" t="s">
        <v>166</v>
      </c>
    </row>
    <row r="14" spans="1:2" s="37" customFormat="1" ht="15">
      <c r="A14" s="60" t="s">
        <v>173</v>
      </c>
      <c r="B14" s="58" t="s">
        <v>166</v>
      </c>
    </row>
    <row r="15" spans="1:2" s="37" customFormat="1" ht="15">
      <c r="A15" s="60" t="s">
        <v>174</v>
      </c>
      <c r="B15" s="58" t="s">
        <v>167</v>
      </c>
    </row>
    <row r="16" spans="1:6" s="37" customFormat="1" ht="30.75" customHeight="1">
      <c r="A16" s="95" t="s">
        <v>56</v>
      </c>
      <c r="B16" s="59" t="s">
        <v>217</v>
      </c>
      <c r="F16" s="20"/>
    </row>
    <row r="17" spans="1:6" s="37" customFormat="1" ht="12.75" customHeight="1">
      <c r="A17" s="96"/>
      <c r="B17" s="71" t="s">
        <v>218</v>
      </c>
      <c r="F17" s="20"/>
    </row>
    <row r="18" spans="1:6" s="37" customFormat="1" ht="28.5" customHeight="1">
      <c r="A18" s="96"/>
      <c r="B18" s="59" t="s">
        <v>219</v>
      </c>
      <c r="F18" s="20"/>
    </row>
    <row r="19" spans="1:6" s="37" customFormat="1" ht="15.75" customHeight="1">
      <c r="A19" s="96"/>
      <c r="B19" s="71" t="s">
        <v>220</v>
      </c>
      <c r="F19" s="20"/>
    </row>
    <row r="20" spans="1:6" s="37" customFormat="1" ht="29.25" customHeight="1">
      <c r="A20" s="96"/>
      <c r="B20" s="59" t="s">
        <v>221</v>
      </c>
      <c r="F20" s="20"/>
    </row>
    <row r="21" spans="1:2" ht="15">
      <c r="A21" s="97"/>
      <c r="B21" s="71" t="s">
        <v>222</v>
      </c>
    </row>
  </sheetData>
  <sheetProtection/>
  <mergeCells count="3">
    <mergeCell ref="A1:B1"/>
    <mergeCell ref="A3:A8"/>
    <mergeCell ref="A16:A21"/>
  </mergeCells>
  <hyperlinks>
    <hyperlink ref="B21" r:id="rId1" display="https://ugra-news.ru/admhmaodoc/6290/11122017/59753"/>
    <hyperlink ref="B17" r:id="rId2" display="https://ugra-news.ru/admhmaodoc/6290/07122015/22560"/>
    <hyperlink ref="B19" r:id="rId3" display="https://ugra-news.ru/admhmaodoc/6290/14122016/41212"/>
    <hyperlink ref="B4" r:id="rId4" display="https://rst.admhmao.ru/dokumenty/prikazy-sluzhby/teploenergetika/2015/338538/prikaz-ot-28-noyabrya-2015-goda-178-np-ob-ustanovlenii-tarifov-na-teplovuyu-energiyu-moshchnost-post"/>
    <hyperlink ref="B8" r:id="rId5" display="https://rst.admhmao.ru/dokumenty/prikazy-sluzhby/teploenergetika/2017/1036313/prikaz-ot-5-dekabrya-2017-goda-153-np-o-vnesenii-izmeneniy-v-nekotorye-prikazy-regionalnoy-sluzhby-p"/>
    <hyperlink ref="B6" r:id="rId6" display="https://rst.admhmao.ru/dokumenty/prikazy-sluzhby/teploenergetika/2016/676763/prikaz-ot-6-dekabrya-2016-goda-150-np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1.57421875" style="0" customWidth="1"/>
    <col min="2" max="2" width="29.7109375" style="0" customWidth="1"/>
  </cols>
  <sheetData>
    <row r="1" spans="1:4" ht="57" customHeight="1">
      <c r="A1" s="99" t="s">
        <v>192</v>
      </c>
      <c r="B1" s="99"/>
      <c r="C1" s="19"/>
      <c r="D1" s="19"/>
    </row>
    <row r="2" spans="1:2" s="11" customFormat="1" ht="64.5" customHeight="1">
      <c r="A2" s="25" t="s">
        <v>57</v>
      </c>
      <c r="B2" s="98" t="s">
        <v>193</v>
      </c>
    </row>
    <row r="3" spans="1:2" s="11" customFormat="1" ht="59.25" customHeight="1">
      <c r="A3" s="25" t="s">
        <v>58</v>
      </c>
      <c r="B3" s="98"/>
    </row>
    <row r="4" spans="1:2" s="11" customFormat="1" ht="27.75" customHeight="1">
      <c r="A4" s="25" t="s">
        <v>59</v>
      </c>
      <c r="B4" s="98"/>
    </row>
    <row r="5" spans="1:2" s="11" customFormat="1" ht="27.75" customHeight="1">
      <c r="A5" s="25" t="s">
        <v>60</v>
      </c>
      <c r="B5" s="98"/>
    </row>
    <row r="6" spans="1:2" s="11" customFormat="1" ht="68.25" customHeight="1">
      <c r="A6" s="25" t="s">
        <v>61</v>
      </c>
      <c r="B6" s="98"/>
    </row>
  </sheetData>
  <sheetProtection/>
  <mergeCells count="2">
    <mergeCell ref="B2:B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3" sqref="B3:B7"/>
    </sheetView>
  </sheetViews>
  <sheetFormatPr defaultColWidth="9.140625" defaultRowHeight="15"/>
  <cols>
    <col min="1" max="1" width="57.00390625" style="0" bestFit="1" customWidth="1"/>
    <col min="2" max="2" width="29.57421875" style="0" customWidth="1"/>
  </cols>
  <sheetData>
    <row r="1" spans="1:4" ht="30" customHeight="1">
      <c r="A1" s="99" t="s">
        <v>67</v>
      </c>
      <c r="B1" s="99"/>
      <c r="C1" s="10"/>
      <c r="D1" s="10"/>
    </row>
    <row r="2" ht="15">
      <c r="A2" s="16"/>
    </row>
    <row r="3" spans="1:2" s="37" customFormat="1" ht="45">
      <c r="A3" s="36" t="s">
        <v>62</v>
      </c>
      <c r="B3" s="100" t="s">
        <v>191</v>
      </c>
    </row>
    <row r="4" spans="1:2" s="37" customFormat="1" ht="45">
      <c r="A4" s="36" t="s">
        <v>63</v>
      </c>
      <c r="B4" s="101"/>
    </row>
    <row r="5" spans="1:2" s="37" customFormat="1" ht="30">
      <c r="A5" s="36" t="s">
        <v>64</v>
      </c>
      <c r="B5" s="101"/>
    </row>
    <row r="6" spans="1:2" s="37" customFormat="1" ht="30">
      <c r="A6" s="36" t="s">
        <v>65</v>
      </c>
      <c r="B6" s="101"/>
    </row>
    <row r="7" spans="1:2" s="37" customFormat="1" ht="45">
      <c r="A7" s="36" t="s">
        <v>66</v>
      </c>
      <c r="B7" s="102"/>
    </row>
  </sheetData>
  <sheetProtection/>
  <mergeCells count="2">
    <mergeCell ref="B3:B7"/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7.00390625" style="10" bestFit="1" customWidth="1"/>
    <col min="2" max="2" width="31.28125" style="10" customWidth="1"/>
    <col min="3" max="16384" width="9.140625" style="10" customWidth="1"/>
  </cols>
  <sheetData>
    <row r="1" spans="1:2" ht="59.25" customHeight="1">
      <c r="A1" s="99" t="s">
        <v>181</v>
      </c>
      <c r="B1" s="99"/>
    </row>
    <row r="2" spans="1:2" s="11" customFormat="1" ht="60">
      <c r="A2" s="25" t="s">
        <v>68</v>
      </c>
      <c r="B2" s="100" t="s">
        <v>194</v>
      </c>
    </row>
    <row r="3" spans="1:2" s="11" customFormat="1" ht="45">
      <c r="A3" s="25" t="s">
        <v>69</v>
      </c>
      <c r="B3" s="101"/>
    </row>
    <row r="4" spans="1:2" s="11" customFormat="1" ht="45">
      <c r="A4" s="25" t="s">
        <v>70</v>
      </c>
      <c r="B4" s="101"/>
    </row>
    <row r="5" spans="1:2" s="11" customFormat="1" ht="45">
      <c r="A5" s="25" t="s">
        <v>71</v>
      </c>
      <c r="B5" s="101"/>
    </row>
    <row r="6" spans="1:2" s="11" customFormat="1" ht="60">
      <c r="A6" s="25" t="s">
        <v>72</v>
      </c>
      <c r="B6" s="102"/>
    </row>
    <row r="7" s="37" customFormat="1" ht="15"/>
  </sheetData>
  <sheetProtection/>
  <mergeCells count="2">
    <mergeCell ref="B2:B6"/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0.421875" style="10" customWidth="1"/>
    <col min="2" max="2" width="65.7109375" style="10" customWidth="1"/>
    <col min="3" max="16384" width="9.140625" style="10" customWidth="1"/>
  </cols>
  <sheetData>
    <row r="1" spans="1:2" ht="46.5" customHeight="1">
      <c r="A1" s="99" t="s">
        <v>73</v>
      </c>
      <c r="B1" s="99"/>
    </row>
    <row r="2" ht="15">
      <c r="A2" s="16"/>
    </row>
    <row r="3" spans="1:2" ht="45.75" customHeight="1">
      <c r="A3" s="21" t="s">
        <v>74</v>
      </c>
      <c r="B3" s="73" t="s">
        <v>0</v>
      </c>
    </row>
    <row r="4" spans="1:2" ht="60">
      <c r="A4" s="103" t="s">
        <v>75</v>
      </c>
      <c r="B4" s="73" t="s">
        <v>161</v>
      </c>
    </row>
    <row r="5" spans="1:2" ht="22.5">
      <c r="A5" s="104"/>
      <c r="B5" s="74" t="s">
        <v>160</v>
      </c>
    </row>
    <row r="6" spans="1:2" ht="12.75" customHeight="1">
      <c r="A6" s="105"/>
      <c r="B6" s="75" t="s">
        <v>224</v>
      </c>
    </row>
    <row r="7" spans="1:2" ht="30.75" customHeight="1">
      <c r="A7" s="21" t="s">
        <v>76</v>
      </c>
      <c r="B7" s="73" t="s">
        <v>149</v>
      </c>
    </row>
    <row r="8" spans="1:2" ht="31.5" customHeight="1">
      <c r="A8" s="21" t="s">
        <v>77</v>
      </c>
      <c r="B8" s="73" t="s">
        <v>79</v>
      </c>
    </row>
    <row r="9" spans="1:2" ht="45">
      <c r="A9" s="21" t="s">
        <v>78</v>
      </c>
      <c r="B9" s="73" t="s">
        <v>80</v>
      </c>
    </row>
    <row r="14" ht="15">
      <c r="B14" s="20"/>
    </row>
  </sheetData>
  <sheetProtection/>
  <mergeCells count="2">
    <mergeCell ref="A1:B1"/>
    <mergeCell ref="A4:A6"/>
  </mergeCells>
  <hyperlinks>
    <hyperlink ref="B5" r:id="rId1" display="https://rst.admhmao.ru/dokumenty/prikazy-sluzhby/teploenergetika/2017/1036307/prikaz-ot-5-dekabrya-2017-goda-151-np"/>
    <hyperlink ref="B6" r:id="rId2" display="https://ugra-news.ru/admhmaodoc/6290/11122017/5975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87.140625" style="10" customWidth="1"/>
    <col min="2" max="2" width="31.421875" style="10" customWidth="1"/>
    <col min="3" max="16384" width="9.140625" style="10" customWidth="1"/>
  </cols>
  <sheetData>
    <row r="1" spans="1:2" ht="77.25" customHeight="1">
      <c r="A1" s="99" t="s">
        <v>179</v>
      </c>
      <c r="B1" s="99"/>
    </row>
    <row r="2" spans="1:2" s="37" customFormat="1" ht="60" customHeight="1">
      <c r="A2" s="36" t="s">
        <v>81</v>
      </c>
      <c r="B2" s="100" t="s">
        <v>195</v>
      </c>
    </row>
    <row r="3" spans="1:2" s="37" customFormat="1" ht="58.5" customHeight="1">
      <c r="A3" s="36" t="s">
        <v>82</v>
      </c>
      <c r="B3" s="101"/>
    </row>
    <row r="4" spans="1:2" s="37" customFormat="1" ht="52.5" customHeight="1">
      <c r="A4" s="36" t="s">
        <v>83</v>
      </c>
      <c r="B4" s="101"/>
    </row>
    <row r="5" spans="1:2" s="37" customFormat="1" ht="46.5" customHeight="1">
      <c r="A5" s="36" t="s">
        <v>84</v>
      </c>
      <c r="B5" s="101"/>
    </row>
    <row r="6" spans="1:2" s="37" customFormat="1" ht="59.25" customHeight="1">
      <c r="A6" s="36" t="s">
        <v>85</v>
      </c>
      <c r="B6" s="102"/>
    </row>
  </sheetData>
  <sheetProtection/>
  <mergeCells count="2">
    <mergeCell ref="B2:B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5" sqref="D55"/>
    </sheetView>
  </sheetViews>
  <sheetFormatPr defaultColWidth="9.140625" defaultRowHeight="15"/>
  <cols>
    <col min="1" max="1" width="83.421875" style="0" customWidth="1"/>
    <col min="2" max="2" width="22.57421875" style="0" customWidth="1"/>
    <col min="4" max="4" width="28.140625" style="0" customWidth="1"/>
    <col min="5" max="5" width="8.421875" style="0" customWidth="1"/>
    <col min="6" max="6" width="11.00390625" style="0" customWidth="1"/>
  </cols>
  <sheetData>
    <row r="1" ht="47.25">
      <c r="A1" s="17" t="s">
        <v>180</v>
      </c>
    </row>
    <row r="2" spans="1:2" ht="15">
      <c r="A2" s="30" t="s">
        <v>42</v>
      </c>
      <c r="B2" s="30" t="s">
        <v>150</v>
      </c>
    </row>
    <row r="3" spans="1:2" ht="30">
      <c r="A3" s="21" t="s">
        <v>86</v>
      </c>
      <c r="B3" s="31">
        <v>13929.367000000002</v>
      </c>
    </row>
    <row r="4" spans="1:2" ht="30">
      <c r="A4" s="21" t="s">
        <v>87</v>
      </c>
      <c r="B4" s="31">
        <v>22550.67237088426</v>
      </c>
    </row>
    <row r="5" spans="1:2" ht="15">
      <c r="A5" s="21" t="s">
        <v>88</v>
      </c>
      <c r="B5" s="32">
        <v>0</v>
      </c>
    </row>
    <row r="6" spans="1:4" ht="30">
      <c r="A6" s="21" t="s">
        <v>89</v>
      </c>
      <c r="B6" s="31">
        <f>SUM(B7,B12)</f>
        <v>4160.555083329999</v>
      </c>
      <c r="C6" s="65"/>
      <c r="D6" s="66"/>
    </row>
    <row r="7" spans="1:4" s="10" customFormat="1" ht="18" customHeight="1">
      <c r="A7" s="64" t="s">
        <v>202</v>
      </c>
      <c r="B7" s="31">
        <v>4147.42242</v>
      </c>
      <c r="C7" s="65"/>
      <c r="D7" s="66"/>
    </row>
    <row r="8" spans="1:4" s="10" customFormat="1" ht="15">
      <c r="A8" s="64" t="s">
        <v>206</v>
      </c>
      <c r="B8" s="31">
        <v>1045.776</v>
      </c>
      <c r="C8" s="65"/>
      <c r="D8" s="66"/>
    </row>
    <row r="9" spans="1:4" s="10" customFormat="1" ht="15">
      <c r="A9" s="64" t="s">
        <v>207</v>
      </c>
      <c r="B9" s="31">
        <f>B7/B8*1000</f>
        <v>3965.8802841143797</v>
      </c>
      <c r="C9" s="65"/>
      <c r="D9" s="66"/>
    </row>
    <row r="10" spans="1:4" s="10" customFormat="1" ht="16.5" customHeight="1">
      <c r="A10" s="64" t="s">
        <v>208</v>
      </c>
      <c r="B10" s="31">
        <v>734.44496</v>
      </c>
      <c r="C10" s="65"/>
      <c r="D10" s="66"/>
    </row>
    <row r="11" spans="1:4" s="10" customFormat="1" ht="18" customHeight="1">
      <c r="A11" s="64" t="s">
        <v>201</v>
      </c>
      <c r="B11" s="31" t="s">
        <v>209</v>
      </c>
      <c r="C11" s="65"/>
      <c r="D11" s="66"/>
    </row>
    <row r="12" spans="1:4" s="10" customFormat="1" ht="15">
      <c r="A12" s="64" t="s">
        <v>205</v>
      </c>
      <c r="B12" s="31">
        <v>13.13266333</v>
      </c>
      <c r="C12" s="65"/>
      <c r="D12" s="66"/>
    </row>
    <row r="13" spans="1:4" s="10" customFormat="1" ht="15">
      <c r="A13" s="64" t="s">
        <v>203</v>
      </c>
      <c r="B13" s="31">
        <v>1.101</v>
      </c>
      <c r="C13" s="65"/>
      <c r="D13" s="66"/>
    </row>
    <row r="14" spans="1:4" s="10" customFormat="1" ht="15">
      <c r="A14" s="64" t="s">
        <v>204</v>
      </c>
      <c r="B14" s="31">
        <f>B12/B13*1000</f>
        <v>11927.941262488646</v>
      </c>
      <c r="C14" s="65"/>
      <c r="D14" s="66"/>
    </row>
    <row r="15" spans="1:4" s="10" customFormat="1" ht="15">
      <c r="A15" s="64" t="s">
        <v>200</v>
      </c>
      <c r="B15" s="31" t="s">
        <v>13</v>
      </c>
      <c r="C15" s="65"/>
      <c r="D15" s="66"/>
    </row>
    <row r="16" spans="1:4" s="10" customFormat="1" ht="15">
      <c r="A16" s="64" t="s">
        <v>201</v>
      </c>
      <c r="B16" s="31" t="s">
        <v>209</v>
      </c>
      <c r="C16" s="65"/>
      <c r="D16" s="66"/>
    </row>
    <row r="17" spans="1:6" ht="45" customHeight="1">
      <c r="A17" s="67" t="s">
        <v>90</v>
      </c>
      <c r="B17" s="31"/>
      <c r="C17" s="65"/>
      <c r="D17" s="66"/>
      <c r="E17" s="10"/>
      <c r="F17" s="10"/>
    </row>
    <row r="18" spans="1:2" s="10" customFormat="1" ht="15">
      <c r="A18" s="27" t="s">
        <v>210</v>
      </c>
      <c r="B18" s="31"/>
    </row>
    <row r="19" spans="1:2" s="10" customFormat="1" ht="15">
      <c r="A19" s="21" t="s">
        <v>212</v>
      </c>
      <c r="B19" s="31">
        <v>1176.49</v>
      </c>
    </row>
    <row r="20" spans="1:2" s="10" customFormat="1" ht="15">
      <c r="A20" s="21" t="s">
        <v>211</v>
      </c>
      <c r="B20" s="31">
        <f>B19/B21</f>
        <v>2.529378883322942</v>
      </c>
    </row>
    <row r="21" spans="1:2" s="10" customFormat="1" ht="15">
      <c r="A21" s="21" t="s">
        <v>213</v>
      </c>
      <c r="B21" s="31">
        <v>465.13</v>
      </c>
    </row>
    <row r="22" spans="1:2" ht="30">
      <c r="A22" s="21" t="s">
        <v>91</v>
      </c>
      <c r="B22" s="31">
        <v>78.313</v>
      </c>
    </row>
    <row r="23" spans="1:2" ht="15">
      <c r="A23" s="21" t="s">
        <v>92</v>
      </c>
      <c r="B23" s="31">
        <v>25.2338054235</v>
      </c>
    </row>
    <row r="24" spans="1:2" ht="30">
      <c r="A24" s="21" t="s">
        <v>93</v>
      </c>
      <c r="B24" s="31">
        <v>6665.22844904</v>
      </c>
    </row>
    <row r="25" spans="1:2" ht="30">
      <c r="A25" s="21" t="s">
        <v>94</v>
      </c>
      <c r="B25" s="31">
        <v>2127.6206494898806</v>
      </c>
    </row>
    <row r="26" spans="1:2" ht="15">
      <c r="A26" s="21" t="s">
        <v>95</v>
      </c>
      <c r="B26" s="31">
        <v>4.04952</v>
      </c>
    </row>
    <row r="27" spans="1:2" ht="30">
      <c r="A27" s="21" t="s">
        <v>96</v>
      </c>
      <c r="B27" s="31">
        <v>726.80867</v>
      </c>
    </row>
    <row r="28" spans="1:2" ht="30">
      <c r="A28" s="21" t="s">
        <v>97</v>
      </c>
      <c r="B28" s="31">
        <v>5840.4485057979045</v>
      </c>
    </row>
    <row r="29" spans="1:2" ht="30">
      <c r="A29" s="21" t="s">
        <v>98</v>
      </c>
      <c r="B29" s="31">
        <v>250.37705455045403</v>
      </c>
    </row>
    <row r="30" spans="1:2" ht="60">
      <c r="A30" s="21" t="s">
        <v>99</v>
      </c>
      <c r="B30" s="32">
        <v>0</v>
      </c>
    </row>
    <row r="31" spans="1:2" ht="30">
      <c r="A31" s="21" t="s">
        <v>100</v>
      </c>
      <c r="B31" s="31">
        <v>1495.5476332335109</v>
      </c>
    </row>
    <row r="32" spans="1:2" s="10" customFormat="1" ht="45">
      <c r="A32" s="21" t="s">
        <v>101</v>
      </c>
      <c r="B32" s="31">
        <v>-7679.782056602187</v>
      </c>
    </row>
    <row r="33" spans="1:2" ht="30">
      <c r="A33" s="21" t="s">
        <v>102</v>
      </c>
      <c r="B33" s="62" t="s">
        <v>13</v>
      </c>
    </row>
    <row r="34" spans="1:2" s="10" customFormat="1" ht="30">
      <c r="A34" s="21" t="s">
        <v>103</v>
      </c>
      <c r="B34" s="62" t="s">
        <v>13</v>
      </c>
    </row>
    <row r="35" spans="1:2" ht="60">
      <c r="A35" s="21" t="s">
        <v>125</v>
      </c>
      <c r="B35" s="62" t="s">
        <v>13</v>
      </c>
    </row>
    <row r="36" spans="1:2" s="10" customFormat="1" ht="45">
      <c r="A36" s="21" t="s">
        <v>104</v>
      </c>
      <c r="B36" s="63">
        <v>6</v>
      </c>
    </row>
    <row r="37" spans="1:2" s="10" customFormat="1" ht="30">
      <c r="A37" s="21" t="s">
        <v>105</v>
      </c>
      <c r="B37" s="31">
        <v>2.01</v>
      </c>
    </row>
    <row r="38" spans="1:2" s="10" customFormat="1" ht="30">
      <c r="A38" s="21" t="s">
        <v>106</v>
      </c>
      <c r="B38" s="31">
        <v>4.93</v>
      </c>
    </row>
    <row r="39" spans="1:2" s="10" customFormat="1" ht="30">
      <c r="A39" s="21" t="s">
        <v>107</v>
      </c>
      <c r="B39" s="31" t="s">
        <v>13</v>
      </c>
    </row>
    <row r="40" spans="1:2" ht="60">
      <c r="A40" s="21" t="s">
        <v>108</v>
      </c>
      <c r="B40" s="33">
        <v>3.886</v>
      </c>
    </row>
    <row r="41" spans="1:2" ht="33" customHeight="1">
      <c r="A41" s="21" t="s">
        <v>109</v>
      </c>
      <c r="B41" s="34">
        <v>0.05</v>
      </c>
    </row>
    <row r="42" spans="1:2" ht="15">
      <c r="A42" s="21" t="s">
        <v>110</v>
      </c>
      <c r="B42" s="34">
        <v>0.072</v>
      </c>
    </row>
    <row r="43" spans="1:2" ht="15">
      <c r="A43" s="21" t="s">
        <v>111</v>
      </c>
      <c r="B43" s="35">
        <v>10</v>
      </c>
    </row>
    <row r="44" spans="1:2" ht="30">
      <c r="A44" s="21" t="s">
        <v>112</v>
      </c>
      <c r="B44" s="35">
        <v>1</v>
      </c>
    </row>
    <row r="45" spans="1:2" ht="45">
      <c r="A45" s="21" t="s">
        <v>113</v>
      </c>
      <c r="B45" s="31">
        <v>262.75</v>
      </c>
    </row>
    <row r="46" spans="1:2" ht="60">
      <c r="A46" s="21" t="s">
        <v>114</v>
      </c>
      <c r="B46" s="31">
        <f>B21/B38</f>
        <v>94.34685598377283</v>
      </c>
    </row>
    <row r="47" spans="1:2" ht="60">
      <c r="A47" s="21" t="s">
        <v>115</v>
      </c>
      <c r="B47" s="31">
        <v>0.72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86.00390625" style="12" customWidth="1"/>
    <col min="2" max="2" width="45.00390625" style="12" customWidth="1"/>
    <col min="3" max="16384" width="9.140625" style="12" customWidth="1"/>
  </cols>
  <sheetData>
    <row r="1" spans="1:4" ht="79.5" customHeight="1">
      <c r="A1" s="99" t="s">
        <v>225</v>
      </c>
      <c r="B1" s="99"/>
      <c r="C1" s="18"/>
      <c r="D1" s="18"/>
    </row>
    <row r="2" spans="1:2" ht="15">
      <c r="A2" s="26" t="s">
        <v>116</v>
      </c>
      <c r="B2" s="27" t="s">
        <v>177</v>
      </c>
    </row>
    <row r="3" spans="1:2" ht="15.75" customHeight="1">
      <c r="A3" s="26" t="s">
        <v>117</v>
      </c>
      <c r="B3" s="27" t="s">
        <v>177</v>
      </c>
    </row>
    <row r="4" spans="1:2" ht="30">
      <c r="A4" s="26" t="s">
        <v>118</v>
      </c>
      <c r="B4" s="27" t="s">
        <v>178</v>
      </c>
    </row>
    <row r="5" spans="1:2" ht="30">
      <c r="A5" s="26" t="s">
        <v>119</v>
      </c>
      <c r="B5" s="28">
        <v>1</v>
      </c>
    </row>
    <row r="6" spans="1:2" ht="30">
      <c r="A6" s="26" t="s">
        <v>120</v>
      </c>
      <c r="B6" s="27" t="s">
        <v>175</v>
      </c>
    </row>
    <row r="7" spans="1:2" ht="38.25" customHeight="1">
      <c r="A7" s="26" t="s">
        <v>121</v>
      </c>
      <c r="B7" s="27" t="s">
        <v>176</v>
      </c>
    </row>
    <row r="8" spans="1:2" ht="109.5" customHeight="1">
      <c r="A8" s="29" t="s">
        <v>122</v>
      </c>
      <c r="B8" s="27" t="s">
        <v>177</v>
      </c>
    </row>
    <row r="281" ht="15"/>
  </sheetData>
  <sheetProtection/>
  <mergeCells count="1">
    <mergeCell ref="A1:B1"/>
  </mergeCells>
  <hyperlinks>
    <hyperlink ref="A7" location="P281" display="P28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Недер Ирина Валентиновна</cp:lastModifiedBy>
  <cp:lastPrinted>2013-12-26T11:24:11Z</cp:lastPrinted>
  <dcterms:created xsi:type="dcterms:W3CDTF">2010-02-17T08:51:56Z</dcterms:created>
  <dcterms:modified xsi:type="dcterms:W3CDTF">2017-12-21T11:38:54Z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